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10830"/>
  </bookViews>
  <sheets>
    <sheet name="作成用（様式-P3）" sheetId="1" r:id="rId1"/>
    <sheet name="出力用（様式-P3）" sheetId="2" r:id="rId2"/>
    <sheet name="事務局入力欄" sheetId="3" state="hidden" r:id="rId3"/>
    <sheet name="様式-P2「結果通知書」" sheetId="4" state="hidden" r:id="rId4"/>
  </sheets>
  <definedNames>
    <definedName name="_xlnm.Print_Area" localSheetId="1">'出力用（様式-P3）'!$A$1:$S$35</definedName>
    <definedName name="_xlnm.Print_Area" localSheetId="3">'様式-P2「結果通知書」'!$A$1:$AA$35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 l="1"/>
  <c r="O22" i="2" l="1"/>
  <c r="J22" i="2"/>
  <c r="L23" i="2" l="1"/>
  <c r="G20" i="2"/>
  <c r="E24" i="2"/>
  <c r="D27" i="2" l="1"/>
  <c r="F24" i="2" l="1"/>
  <c r="F30" i="2" l="1"/>
  <c r="F26" i="4" l="1"/>
  <c r="G30" i="4"/>
  <c r="G29" i="4"/>
  <c r="E28" i="4"/>
  <c r="P26" i="2" l="1"/>
  <c r="I26" i="2"/>
  <c r="K11" i="2"/>
  <c r="K28" i="2" l="1"/>
  <c r="P2" i="4" l="1"/>
  <c r="P25" i="4"/>
  <c r="E20" i="4" l="1"/>
  <c r="E19" i="4"/>
  <c r="I14" i="4"/>
  <c r="I13" i="4"/>
  <c r="E23" i="4"/>
  <c r="E22" i="4"/>
  <c r="E21" i="4"/>
  <c r="H21" i="4"/>
  <c r="M21" i="4"/>
  <c r="V21" i="4"/>
  <c r="R21" i="4"/>
  <c r="N19" i="4"/>
  <c r="N20" i="4"/>
  <c r="G18" i="4"/>
  <c r="F18" i="4"/>
  <c r="W1" i="4"/>
  <c r="E12" i="4"/>
  <c r="E13" i="4"/>
  <c r="E14" i="4"/>
  <c r="F17" i="4"/>
  <c r="Q1" i="2" l="1"/>
  <c r="M15" i="2" l="1"/>
  <c r="M14" i="2"/>
  <c r="M13" i="2"/>
  <c r="K10" i="2"/>
  <c r="E22" i="2"/>
  <c r="D26" i="2"/>
  <c r="D31" i="2"/>
  <c r="F29" i="2"/>
  <c r="F28" i="2"/>
  <c r="D19" i="2"/>
  <c r="G21" i="2"/>
  <c r="E21" i="2" l="1"/>
  <c r="E20" i="2"/>
</calcChain>
</file>

<file path=xl/sharedStrings.xml><?xml version="1.0" encoding="utf-8"?>
<sst xmlns="http://schemas.openxmlformats.org/spreadsheetml/2006/main" count="155" uniqueCount="135">
  <si>
    <t>公益財団法人　大原記念倉敷中央医療機構</t>
    <rPh sb="0" eb="19">
      <t>コウエキ</t>
    </rPh>
    <phoneticPr fontId="4"/>
  </si>
  <si>
    <t>製造販売後調査依頼者</t>
    <rPh sb="0" eb="2">
      <t>セイゾウ</t>
    </rPh>
    <rPh sb="2" eb="4">
      <t>ハンバイ</t>
    </rPh>
    <rPh sb="4" eb="5">
      <t>ゴ</t>
    </rPh>
    <rPh sb="5" eb="7">
      <t>チョウサ</t>
    </rPh>
    <rPh sb="7" eb="10">
      <t>イライシャ</t>
    </rPh>
    <phoneticPr fontId="4"/>
  </si>
  <si>
    <t>印</t>
    <rPh sb="0" eb="1">
      <t>イン</t>
    </rPh>
    <phoneticPr fontId="4"/>
  </si>
  <si>
    <t>調査責任医師</t>
    <rPh sb="0" eb="2">
      <t>チョウサ</t>
    </rPh>
    <rPh sb="2" eb="4">
      <t>セキニン</t>
    </rPh>
    <rPh sb="4" eb="6">
      <t>イシ</t>
    </rPh>
    <phoneticPr fontId="4"/>
  </si>
  <si>
    <t>記</t>
    <rPh sb="0" eb="1">
      <t>キ</t>
    </rPh>
    <phoneticPr fontId="4"/>
  </si>
  <si>
    <t>備考</t>
    <rPh sb="0" eb="2">
      <t>ビコウ</t>
    </rPh>
    <phoneticPr fontId="4"/>
  </si>
  <si>
    <t>倉敷中央病院　医の倫理委員会　委員長　殿</t>
    <rPh sb="0" eb="2">
      <t>クラシキ</t>
    </rPh>
    <rPh sb="2" eb="4">
      <t>チュウオウ</t>
    </rPh>
    <rPh sb="4" eb="6">
      <t>ビョウイン</t>
    </rPh>
    <rPh sb="7" eb="8">
      <t>イ</t>
    </rPh>
    <rPh sb="9" eb="11">
      <t>リンリ</t>
    </rPh>
    <rPh sb="11" eb="14">
      <t>イインカイ</t>
    </rPh>
    <rPh sb="15" eb="18">
      <t>イインチョウ</t>
    </rPh>
    <rPh sb="19" eb="20">
      <t>トノ</t>
    </rPh>
    <phoneticPr fontId="4"/>
  </si>
  <si>
    <t>倉敷中央病院　院長</t>
    <phoneticPr fontId="4"/>
  </si>
  <si>
    <t>課題名</t>
    <rPh sb="0" eb="2">
      <t>カダイ</t>
    </rPh>
    <rPh sb="2" eb="3">
      <t>メイ</t>
    </rPh>
    <phoneticPr fontId="4"/>
  </si>
  <si>
    <t>（名称）</t>
    <rPh sb="1" eb="3">
      <t>メイショウ</t>
    </rPh>
    <phoneticPr fontId="3"/>
  </si>
  <si>
    <t>（代表者名）</t>
    <rPh sb="1" eb="4">
      <t>ダイヒョウシャ</t>
    </rPh>
    <rPh sb="4" eb="5">
      <t>メイ</t>
    </rPh>
    <phoneticPr fontId="3"/>
  </si>
  <si>
    <t>（診療科名）</t>
    <rPh sb="1" eb="3">
      <t>シンリョウ</t>
    </rPh>
    <rPh sb="3" eb="5">
      <t>カメイ</t>
    </rPh>
    <phoneticPr fontId="3"/>
  </si>
  <si>
    <t>所属長（氏名）</t>
    <rPh sb="0" eb="3">
      <t>ショゾクチョウ</t>
    </rPh>
    <rPh sb="4" eb="6">
      <t>シメイ</t>
    </rPh>
    <phoneticPr fontId="4"/>
  </si>
  <si>
    <t>調査責任医師（氏名）</t>
    <rPh sb="0" eb="2">
      <t>チョウサ</t>
    </rPh>
    <rPh sb="2" eb="4">
      <t>セキニン</t>
    </rPh>
    <rPh sb="4" eb="6">
      <t>イシ</t>
    </rPh>
    <rPh sb="7" eb="9">
      <t>シメイ</t>
    </rPh>
    <phoneticPr fontId="4"/>
  </si>
  <si>
    <t>（西暦）　　 　　年　 　月　 　日</t>
    <rPh sb="1" eb="3">
      <t>セイレキ</t>
    </rPh>
    <rPh sb="9" eb="10">
      <t>ネン</t>
    </rPh>
    <rPh sb="13" eb="14">
      <t>ツキ</t>
    </rPh>
    <rPh sb="17" eb="18">
      <t>ニチ</t>
    </rPh>
    <phoneticPr fontId="3"/>
  </si>
  <si>
    <t>製造販売後調査審査結果通知書</t>
    <rPh sb="0" eb="2">
      <t>セイゾウ</t>
    </rPh>
    <rPh sb="2" eb="4">
      <t>ハンバイ</t>
    </rPh>
    <rPh sb="4" eb="5">
      <t>ゴ</t>
    </rPh>
    <rPh sb="5" eb="7">
      <t>チョウサ</t>
    </rPh>
    <rPh sb="7" eb="9">
      <t>シンサ</t>
    </rPh>
    <rPh sb="9" eb="11">
      <t>ケッカ</t>
    </rPh>
    <rPh sb="11" eb="14">
      <t>ツウチショ</t>
    </rPh>
    <phoneticPr fontId="4"/>
  </si>
  <si>
    <t>倉敷中央病院　院長　殿</t>
    <rPh sb="0" eb="2">
      <t>クラシキ</t>
    </rPh>
    <rPh sb="2" eb="4">
      <t>チュウオウ</t>
    </rPh>
    <rPh sb="4" eb="6">
      <t>ビョウイン</t>
    </rPh>
    <rPh sb="7" eb="9">
      <t>インチョウ</t>
    </rPh>
    <rPh sb="10" eb="11">
      <t>トノ</t>
    </rPh>
    <phoneticPr fontId="4"/>
  </si>
  <si>
    <t>倉敷中央病院　医の倫理委員会　委員長</t>
    <rPh sb="0" eb="2">
      <t>クラシキ</t>
    </rPh>
    <rPh sb="2" eb="4">
      <t>チュウオウ</t>
    </rPh>
    <rPh sb="4" eb="6">
      <t>ビョウイン</t>
    </rPh>
    <rPh sb="7" eb="8">
      <t>イ</t>
    </rPh>
    <rPh sb="9" eb="11">
      <t>リンリ</t>
    </rPh>
    <rPh sb="11" eb="14">
      <t>イインカイ</t>
    </rPh>
    <rPh sb="15" eb="18">
      <t>イインチョウ</t>
    </rPh>
    <phoneticPr fontId="4"/>
  </si>
  <si>
    <t>課題名</t>
    <rPh sb="0" eb="1">
      <t>カ</t>
    </rPh>
    <rPh sb="1" eb="3">
      <t>ダイメイ</t>
    </rPh>
    <phoneticPr fontId="4"/>
  </si>
  <si>
    <t>審査事項</t>
    <rPh sb="0" eb="2">
      <t>シンサ</t>
    </rPh>
    <rPh sb="2" eb="4">
      <t>ジコウ</t>
    </rPh>
    <phoneticPr fontId="4"/>
  </si>
  <si>
    <t>製造販売後調査実施の適否</t>
    <rPh sb="0" eb="2">
      <t>セイゾウ</t>
    </rPh>
    <rPh sb="2" eb="4">
      <t>ハンバイ</t>
    </rPh>
    <rPh sb="4" eb="5">
      <t>ゴ</t>
    </rPh>
    <rPh sb="5" eb="7">
      <t>チョウサ</t>
    </rPh>
    <rPh sb="7" eb="9">
      <t>ジッシ</t>
    </rPh>
    <rPh sb="10" eb="12">
      <t>テキヒ</t>
    </rPh>
    <phoneticPr fontId="4"/>
  </si>
  <si>
    <t>製造販売後調査継続の適否</t>
    <rPh sb="0" eb="2">
      <t>セイゾウ</t>
    </rPh>
    <rPh sb="2" eb="4">
      <t>ハンバイ</t>
    </rPh>
    <rPh sb="4" eb="5">
      <t>ゴ</t>
    </rPh>
    <rPh sb="5" eb="7">
      <t>チョウサ</t>
    </rPh>
    <rPh sb="7" eb="9">
      <t>ケイゾク</t>
    </rPh>
    <rPh sb="10" eb="12">
      <t>テキヒ</t>
    </rPh>
    <phoneticPr fontId="4"/>
  </si>
  <si>
    <t>製造販売後調査に関する変更</t>
    <rPh sb="0" eb="2">
      <t>セイゾウ</t>
    </rPh>
    <rPh sb="2" eb="4">
      <t>ハンバイ</t>
    </rPh>
    <rPh sb="4" eb="5">
      <t>ゴ</t>
    </rPh>
    <rPh sb="5" eb="7">
      <t>チョウサ</t>
    </rPh>
    <rPh sb="8" eb="9">
      <t>カン</t>
    </rPh>
    <rPh sb="11" eb="13">
      <t>ヘンコウ</t>
    </rPh>
    <phoneticPr fontId="4"/>
  </si>
  <si>
    <t>審査区分</t>
    <rPh sb="0" eb="2">
      <t>シンサ</t>
    </rPh>
    <rPh sb="2" eb="4">
      <t>クブン</t>
    </rPh>
    <phoneticPr fontId="4"/>
  </si>
  <si>
    <t>審査結果</t>
    <rPh sb="0" eb="2">
      <t>シンサ</t>
    </rPh>
    <rPh sb="2" eb="4">
      <t>ケッカ</t>
    </rPh>
    <phoneticPr fontId="4"/>
  </si>
  <si>
    <t>承認</t>
    <rPh sb="0" eb="2">
      <t>ショウニン</t>
    </rPh>
    <phoneticPr fontId="4"/>
  </si>
  <si>
    <t>「承認」以外の場合の理由等</t>
    <rPh sb="1" eb="3">
      <t>ショウニン</t>
    </rPh>
    <rPh sb="4" eb="6">
      <t>イガイ</t>
    </rPh>
    <rPh sb="7" eb="9">
      <t>バアイ</t>
    </rPh>
    <rPh sb="10" eb="12">
      <t>リユウ</t>
    </rPh>
    <rPh sb="12" eb="13">
      <t>トウ</t>
    </rPh>
    <phoneticPr fontId="4"/>
  </si>
  <si>
    <t>依頼のあった製造販売後調査に関する審査事項について上記のとおり決定しましたので通知いたします。</t>
    <rPh sb="0" eb="2">
      <t>イライ</t>
    </rPh>
    <rPh sb="6" eb="8">
      <t>セイゾウ</t>
    </rPh>
    <rPh sb="8" eb="10">
      <t>ハンバイ</t>
    </rPh>
    <rPh sb="10" eb="11">
      <t>ゴ</t>
    </rPh>
    <rPh sb="11" eb="13">
      <t>チョウサ</t>
    </rPh>
    <rPh sb="14" eb="15">
      <t>カン</t>
    </rPh>
    <rPh sb="17" eb="19">
      <t>シンサ</t>
    </rPh>
    <rPh sb="19" eb="21">
      <t>ジコウ</t>
    </rPh>
    <rPh sb="25" eb="27">
      <t>ジョウキ</t>
    </rPh>
    <rPh sb="31" eb="33">
      <t>ケッテイ</t>
    </rPh>
    <rPh sb="39" eb="41">
      <t>ツウチ</t>
    </rPh>
    <phoneticPr fontId="4"/>
  </si>
  <si>
    <t>公益財団法人　大原記念倉敷中央医療機構</t>
    <rPh sb="0" eb="2">
      <t>コウエキ</t>
    </rPh>
    <rPh sb="2" eb="4">
      <t>ザイダン</t>
    </rPh>
    <rPh sb="4" eb="6">
      <t>ホウジン</t>
    </rPh>
    <rPh sb="7" eb="9">
      <t>オオハラ</t>
    </rPh>
    <rPh sb="9" eb="11">
      <t>キネン</t>
    </rPh>
    <rPh sb="11" eb="13">
      <t>クラシキ</t>
    </rPh>
    <rPh sb="13" eb="15">
      <t>チュウオウ</t>
    </rPh>
    <rPh sb="15" eb="17">
      <t>イリョウ</t>
    </rPh>
    <rPh sb="17" eb="19">
      <t>キコウ</t>
    </rPh>
    <phoneticPr fontId="4"/>
  </si>
  <si>
    <t>）</t>
    <phoneticPr fontId="3"/>
  </si>
  <si>
    <t>調査対象医薬品・医療機器</t>
    <rPh sb="0" eb="2">
      <t>チョウサ</t>
    </rPh>
    <rPh sb="2" eb="4">
      <t>タイショウ</t>
    </rPh>
    <rPh sb="4" eb="7">
      <t>イヤクヒン</t>
    </rPh>
    <rPh sb="8" eb="10">
      <t>イリョウ</t>
    </rPh>
    <rPh sb="10" eb="12">
      <t>キキ</t>
    </rPh>
    <phoneticPr fontId="3"/>
  </si>
  <si>
    <t>条件付き承認</t>
    <rPh sb="0" eb="3">
      <t>ジョウケンツ</t>
    </rPh>
    <rPh sb="4" eb="6">
      <t>ショウニン</t>
    </rPh>
    <phoneticPr fontId="3"/>
  </si>
  <si>
    <t>変更の勧告</t>
    <rPh sb="0" eb="2">
      <t>ヘンコウ</t>
    </rPh>
    <rPh sb="3" eb="5">
      <t>カンコク</t>
    </rPh>
    <phoneticPr fontId="3"/>
  </si>
  <si>
    <t>不承認</t>
    <rPh sb="0" eb="3">
      <t>フショウニン</t>
    </rPh>
    <phoneticPr fontId="3"/>
  </si>
  <si>
    <t>非該当</t>
    <rPh sb="0" eb="3">
      <t>ヒガイトウ</t>
    </rPh>
    <phoneticPr fontId="3"/>
  </si>
  <si>
    <t>通常審査 （</t>
    <rPh sb="0" eb="2">
      <t>ツウジョウ</t>
    </rPh>
    <rPh sb="2" eb="4">
      <t>シンサ</t>
    </rPh>
    <phoneticPr fontId="3"/>
  </si>
  <si>
    <t>迅速審査 （</t>
    <rPh sb="0" eb="2">
      <t>ジンソク</t>
    </rPh>
    <rPh sb="2" eb="4">
      <t>シンサ</t>
    </rPh>
    <phoneticPr fontId="3"/>
  </si>
  <si>
    <t>製造販売後調査番号</t>
    <rPh sb="0" eb="2">
      <t>セイゾウ</t>
    </rPh>
    <rPh sb="2" eb="4">
      <t>ハンバイ</t>
    </rPh>
    <rPh sb="4" eb="5">
      <t>ゴ</t>
    </rPh>
    <rPh sb="5" eb="7">
      <t>チョウサ</t>
    </rPh>
    <rPh sb="7" eb="9">
      <t>バンゴウ</t>
    </rPh>
    <phoneticPr fontId="3"/>
  </si>
  <si>
    <t>担当者氏名</t>
    <rPh sb="0" eb="3">
      <t>タントウシャ</t>
    </rPh>
    <rPh sb="3" eb="5">
      <t>シメイ</t>
    </rPh>
    <phoneticPr fontId="4"/>
  </si>
  <si>
    <t>担当者所属</t>
    <rPh sb="0" eb="3">
      <t>タントウシャ</t>
    </rPh>
    <rPh sb="3" eb="5">
      <t>ショゾク</t>
    </rPh>
    <phoneticPr fontId="4"/>
  </si>
  <si>
    <t>担当者TEL</t>
    <rPh sb="0" eb="3">
      <t>タントウシャ</t>
    </rPh>
    <phoneticPr fontId="4"/>
  </si>
  <si>
    <t>担当者FAX</t>
    <phoneticPr fontId="4"/>
  </si>
  <si>
    <t>担当者E-mail</t>
    <phoneticPr fontId="4"/>
  </si>
  <si>
    <t>項目</t>
    <rPh sb="0" eb="2">
      <t>コウモク</t>
    </rPh>
    <phoneticPr fontId="3"/>
  </si>
  <si>
    <t>ご入力欄</t>
    <rPh sb="1" eb="3">
      <t>ニュウリョク</t>
    </rPh>
    <rPh sb="3" eb="4">
      <t>ラン</t>
    </rPh>
    <phoneticPr fontId="3"/>
  </si>
  <si>
    <t>【ご確認ください】事務局コメント</t>
    <rPh sb="2" eb="4">
      <t>カクニン</t>
    </rPh>
    <rPh sb="9" eb="12">
      <t>ジムキョク</t>
    </rPh>
    <phoneticPr fontId="3"/>
  </si>
  <si>
    <t>ご入力上の注意</t>
    <rPh sb="1" eb="3">
      <t>ニュウリョク</t>
    </rPh>
    <rPh sb="3" eb="4">
      <t>ウエ</t>
    </rPh>
    <rPh sb="5" eb="7">
      <t>チュウイ</t>
    </rPh>
    <phoneticPr fontId="3"/>
  </si>
  <si>
    <t>製品名</t>
    <rPh sb="0" eb="3">
      <t>セイヒンメイ</t>
    </rPh>
    <phoneticPr fontId="4"/>
  </si>
  <si>
    <t>★</t>
  </si>
  <si>
    <t>製造販売後調査依頼者名称</t>
    <rPh sb="0" eb="2">
      <t>セイゾウ</t>
    </rPh>
    <rPh sb="2" eb="4">
      <t>ハンバイ</t>
    </rPh>
    <rPh sb="4" eb="5">
      <t>ゴ</t>
    </rPh>
    <rPh sb="5" eb="7">
      <t>チョウサ</t>
    </rPh>
    <rPh sb="7" eb="10">
      <t>イライシャ</t>
    </rPh>
    <rPh sb="10" eb="12">
      <t>メイショウ</t>
    </rPh>
    <phoneticPr fontId="4"/>
  </si>
  <si>
    <t>製造販売後調査依頼者代表者名</t>
    <rPh sb="10" eb="12">
      <t>ダイヒョウ</t>
    </rPh>
    <rPh sb="12" eb="13">
      <t>シャ</t>
    </rPh>
    <rPh sb="13" eb="14">
      <t>メイ</t>
    </rPh>
    <phoneticPr fontId="4"/>
  </si>
  <si>
    <t>診療科名</t>
    <rPh sb="0" eb="2">
      <t>シンリョウ</t>
    </rPh>
    <rPh sb="2" eb="3">
      <t>カ</t>
    </rPh>
    <rPh sb="3" eb="4">
      <t>メイ</t>
    </rPh>
    <phoneticPr fontId="11"/>
  </si>
  <si>
    <t>診療科所属長氏名</t>
    <rPh sb="0" eb="2">
      <t>シンリョウ</t>
    </rPh>
    <rPh sb="2" eb="3">
      <t>カ</t>
    </rPh>
    <rPh sb="3" eb="6">
      <t>ショゾクチョウ</t>
    </rPh>
    <rPh sb="6" eb="7">
      <t>シ</t>
    </rPh>
    <rPh sb="7" eb="8">
      <t>メイ</t>
    </rPh>
    <phoneticPr fontId="11"/>
  </si>
  <si>
    <t>調査責任医師名</t>
    <rPh sb="0" eb="2">
      <t>チョウサ</t>
    </rPh>
    <rPh sb="2" eb="6">
      <t>セキニンイシ</t>
    </rPh>
    <rPh sb="6" eb="7">
      <t>メイ</t>
    </rPh>
    <phoneticPr fontId="11"/>
  </si>
  <si>
    <t>調査対象品目</t>
    <rPh sb="0" eb="2">
      <t>チョウサ</t>
    </rPh>
    <rPh sb="2" eb="4">
      <t>タイショウ</t>
    </rPh>
    <rPh sb="4" eb="6">
      <t>ヒンモク</t>
    </rPh>
    <phoneticPr fontId="3"/>
  </si>
  <si>
    <r>
      <t xml:space="preserve">倉敷中央病院　製造販売後調査事務局入力欄
</t>
    </r>
    <r>
      <rPr>
        <b/>
        <sz val="12"/>
        <rFont val="游ゴシック"/>
        <family val="3"/>
        <charset val="128"/>
        <scheme val="minor"/>
      </rPr>
      <t>（事務局使用欄につき、依頼者様のご入力はご遠慮ください）</t>
    </r>
    <rPh sb="0" eb="6">
      <t>クラシキチュウオウビョウイン</t>
    </rPh>
    <rPh sb="7" eb="9">
      <t>セイゾウ</t>
    </rPh>
    <rPh sb="9" eb="11">
      <t>ハンバイ</t>
    </rPh>
    <rPh sb="11" eb="12">
      <t>ゴ</t>
    </rPh>
    <rPh sb="12" eb="14">
      <t>チョウサ</t>
    </rPh>
    <rPh sb="14" eb="17">
      <t>ジムキョク</t>
    </rPh>
    <rPh sb="17" eb="19">
      <t>ニュウリョク</t>
    </rPh>
    <rPh sb="19" eb="20">
      <t>ラン</t>
    </rPh>
    <rPh sb="22" eb="25">
      <t>ジムキョク</t>
    </rPh>
    <rPh sb="25" eb="27">
      <t>シヨウ</t>
    </rPh>
    <rPh sb="27" eb="28">
      <t>ラン</t>
    </rPh>
    <rPh sb="32" eb="35">
      <t>イライシャ</t>
    </rPh>
    <rPh sb="35" eb="36">
      <t>サマ</t>
    </rPh>
    <rPh sb="38" eb="40">
      <t>ニュウリョク</t>
    </rPh>
    <rPh sb="42" eb="44">
      <t>エンリョ</t>
    </rPh>
    <phoneticPr fontId="4"/>
  </si>
  <si>
    <t>製造販売後調査変更申請書兼審査依頼書</t>
    <rPh sb="0" eb="2">
      <t>セイゾウ</t>
    </rPh>
    <rPh sb="2" eb="4">
      <t>ハンバイ</t>
    </rPh>
    <rPh sb="4" eb="5">
      <t>ゴ</t>
    </rPh>
    <rPh sb="5" eb="7">
      <t>チョウサ</t>
    </rPh>
    <rPh sb="7" eb="9">
      <t>ヘンコウ</t>
    </rPh>
    <rPh sb="9" eb="12">
      <t>シンセイショ</t>
    </rPh>
    <rPh sb="12" eb="13">
      <t>ケン</t>
    </rPh>
    <rPh sb="13" eb="15">
      <t>シンサ</t>
    </rPh>
    <rPh sb="15" eb="18">
      <t>イライショ</t>
    </rPh>
    <phoneticPr fontId="4"/>
  </si>
  <si>
    <t>変更文書</t>
    <rPh sb="0" eb="2">
      <t>ヘンコウ</t>
    </rPh>
    <rPh sb="2" eb="4">
      <t>ブンショ</t>
    </rPh>
    <phoneticPr fontId="4"/>
  </si>
  <si>
    <t>変更事項</t>
    <rPh sb="0" eb="2">
      <t>ヘンコウ</t>
    </rPh>
    <rPh sb="2" eb="4">
      <t>ジコウ</t>
    </rPh>
    <phoneticPr fontId="4"/>
  </si>
  <si>
    <t>添付資料</t>
    <rPh sb="0" eb="2">
      <t>テンプ</t>
    </rPh>
    <rPh sb="2" eb="4">
      <t>シリョウ</t>
    </rPh>
    <phoneticPr fontId="3"/>
  </si>
  <si>
    <t>備考</t>
    <rPh sb="0" eb="2">
      <t>ビコウ</t>
    </rPh>
    <phoneticPr fontId="3"/>
  </si>
  <si>
    <t>担当者連絡先
(依頼者）</t>
    <rPh sb="0" eb="3">
      <t>タントウシャ</t>
    </rPh>
    <rPh sb="3" eb="5">
      <t>レンラク</t>
    </rPh>
    <rPh sb="5" eb="6">
      <t>サキ</t>
    </rPh>
    <rPh sb="8" eb="11">
      <t>イライシャ</t>
    </rPh>
    <phoneticPr fontId="4"/>
  </si>
  <si>
    <t>氏名：</t>
    <rPh sb="0" eb="2">
      <t>シメイ</t>
    </rPh>
    <phoneticPr fontId="4"/>
  </si>
  <si>
    <t>所属：</t>
    <rPh sb="0" eb="2">
      <t>ショゾク</t>
    </rPh>
    <phoneticPr fontId="3"/>
  </si>
  <si>
    <t>入力欄</t>
    <rPh sb="0" eb="2">
      <t>ニュウリョク</t>
    </rPh>
    <rPh sb="2" eb="3">
      <t>ラン</t>
    </rPh>
    <phoneticPr fontId="3"/>
  </si>
  <si>
    <t>審査事項</t>
    <rPh sb="0" eb="2">
      <t>シンサ</t>
    </rPh>
    <rPh sb="2" eb="4">
      <t>ジコウ</t>
    </rPh>
    <phoneticPr fontId="3"/>
  </si>
  <si>
    <t>審査事項が「その他」の場合</t>
    <rPh sb="0" eb="2">
      <t>シンサ</t>
    </rPh>
    <rPh sb="2" eb="4">
      <t>ジコウ</t>
    </rPh>
    <rPh sb="8" eb="9">
      <t>タ</t>
    </rPh>
    <rPh sb="11" eb="13">
      <t>バアイ</t>
    </rPh>
    <phoneticPr fontId="3"/>
  </si>
  <si>
    <t>審査区分</t>
    <rPh sb="0" eb="2">
      <t>シンサ</t>
    </rPh>
    <rPh sb="2" eb="4">
      <t>クブン</t>
    </rPh>
    <phoneticPr fontId="3"/>
  </si>
  <si>
    <t>迅速審査</t>
  </si>
  <si>
    <t>（通常審査）委員会開催日</t>
    <rPh sb="1" eb="3">
      <t>ツウジョウ</t>
    </rPh>
    <rPh sb="3" eb="5">
      <t>シンサ</t>
    </rPh>
    <rPh sb="6" eb="9">
      <t>イインカイ</t>
    </rPh>
    <rPh sb="9" eb="12">
      <t>カイサイビ</t>
    </rPh>
    <phoneticPr fontId="4"/>
  </si>
  <si>
    <t>（迅速審査）審査終了日</t>
    <rPh sb="1" eb="3">
      <t>ジンソク</t>
    </rPh>
    <rPh sb="3" eb="5">
      <t>シンサ</t>
    </rPh>
    <rPh sb="6" eb="8">
      <t>シンサ</t>
    </rPh>
    <rPh sb="8" eb="11">
      <t>シュウリョウビ</t>
    </rPh>
    <phoneticPr fontId="4"/>
  </si>
  <si>
    <t>結果</t>
    <rPh sb="0" eb="2">
      <t>ケッカ</t>
    </rPh>
    <phoneticPr fontId="3"/>
  </si>
  <si>
    <t>「承認」以外の場合の理由</t>
    <rPh sb="1" eb="3">
      <t>ショウニン</t>
    </rPh>
    <rPh sb="4" eb="6">
      <t>イガイ</t>
    </rPh>
    <rPh sb="7" eb="9">
      <t>バアイ</t>
    </rPh>
    <rPh sb="10" eb="12">
      <t>リユウ</t>
    </rPh>
    <phoneticPr fontId="3"/>
  </si>
  <si>
    <t>TEL：</t>
    <phoneticPr fontId="4"/>
  </si>
  <si>
    <t>ご不明な場合は事務局までお問合せください。</t>
    <rPh sb="1" eb="3">
      <t>フメイ</t>
    </rPh>
    <rPh sb="4" eb="6">
      <t>バアイ</t>
    </rPh>
    <rPh sb="7" eb="10">
      <t>ジムキョク</t>
    </rPh>
    <rPh sb="13" eb="15">
      <t>トイアワ</t>
    </rPh>
    <phoneticPr fontId="3"/>
  </si>
  <si>
    <t>実施要綱/調査計画書</t>
    <phoneticPr fontId="4"/>
  </si>
  <si>
    <t>説明文書</t>
    <rPh sb="0" eb="2">
      <t>セツメイ</t>
    </rPh>
    <rPh sb="2" eb="4">
      <t>ブンショ</t>
    </rPh>
    <phoneticPr fontId="3"/>
  </si>
  <si>
    <t>同意書</t>
    <rPh sb="0" eb="3">
      <t>ドウイショ</t>
    </rPh>
    <phoneticPr fontId="3"/>
  </si>
  <si>
    <t>その他資料の名称</t>
    <rPh sb="6" eb="8">
      <t>メイショウ</t>
    </rPh>
    <phoneticPr fontId="3"/>
  </si>
  <si>
    <r>
      <rPr>
        <sz val="8"/>
        <color theme="0" tint="-0.499984740745262"/>
        <rFont val="游ゴシック"/>
        <family val="3"/>
        <charset val="128"/>
        <scheme val="minor"/>
      </rPr>
      <t>変更文書</t>
    </r>
    <r>
      <rPr>
        <sz val="10"/>
        <color rgb="FFFF0000"/>
        <rFont val="游ゴシック"/>
        <family val="3"/>
        <charset val="128"/>
        <scheme val="minor"/>
      </rPr>
      <t>★</t>
    </r>
    <rPh sb="0" eb="2">
      <t>ヘンコウ</t>
    </rPh>
    <rPh sb="2" eb="4">
      <t>ブンショ</t>
    </rPh>
    <phoneticPr fontId="4"/>
  </si>
  <si>
    <r>
      <rPr>
        <sz val="8"/>
        <color theme="0" tint="-0.499984740745262"/>
        <rFont val="游ゴシック"/>
        <family val="3"/>
        <charset val="128"/>
        <scheme val="minor"/>
      </rPr>
      <t>対象</t>
    </r>
    <r>
      <rPr>
        <sz val="8"/>
        <color rgb="FFFF0000"/>
        <rFont val="游ゴシック"/>
        <family val="3"/>
        <charset val="128"/>
        <scheme val="minor"/>
      </rPr>
      <t>★</t>
    </r>
    <rPh sb="0" eb="2">
      <t>タイショウ</t>
    </rPh>
    <phoneticPr fontId="4"/>
  </si>
  <si>
    <r>
      <rPr>
        <sz val="8"/>
        <color theme="1" tint="0.499984740745262"/>
        <rFont val="游ゴシック"/>
        <family val="3"/>
        <charset val="128"/>
        <scheme val="minor"/>
      </rPr>
      <t>変更事項</t>
    </r>
    <r>
      <rPr>
        <sz val="10"/>
        <color rgb="FFFF0000"/>
        <rFont val="游ゴシック"/>
        <family val="3"/>
        <charset val="128"/>
        <scheme val="minor"/>
      </rPr>
      <t>★</t>
    </r>
    <rPh sb="0" eb="2">
      <t>ヘンコウ</t>
    </rPh>
    <rPh sb="2" eb="4">
      <t>ジコウ</t>
    </rPh>
    <phoneticPr fontId="4"/>
  </si>
  <si>
    <t>変更前</t>
    <rPh sb="0" eb="2">
      <t>ヘンコウ</t>
    </rPh>
    <rPh sb="2" eb="3">
      <t>マエ</t>
    </rPh>
    <phoneticPr fontId="4"/>
  </si>
  <si>
    <t>変更後</t>
    <rPh sb="0" eb="2">
      <t>ヘンコウ</t>
    </rPh>
    <rPh sb="2" eb="3">
      <t>ゴ</t>
    </rPh>
    <phoneticPr fontId="4"/>
  </si>
  <si>
    <t>変更理由</t>
    <rPh sb="0" eb="2">
      <t>ヘンコウ</t>
    </rPh>
    <rPh sb="2" eb="4">
      <t>リユウ</t>
    </rPh>
    <phoneticPr fontId="4"/>
  </si>
  <si>
    <t>添付資料</t>
    <rPh sb="0" eb="2">
      <t>テンプ</t>
    </rPh>
    <rPh sb="2" eb="4">
      <t>シリョウ</t>
    </rPh>
    <phoneticPr fontId="3"/>
  </si>
  <si>
    <r>
      <rPr>
        <sz val="8"/>
        <color theme="1" tint="0.499984740745262"/>
        <rFont val="游ゴシック"/>
        <family val="3"/>
        <charset val="128"/>
        <scheme val="minor"/>
      </rPr>
      <t>依頼者</t>
    </r>
    <r>
      <rPr>
        <sz val="10"/>
        <color rgb="FFFF0000"/>
        <rFont val="游ゴシック"/>
        <family val="3"/>
        <charset val="128"/>
        <scheme val="minor"/>
      </rPr>
      <t>★</t>
    </r>
    <rPh sb="0" eb="3">
      <t>イライシャ</t>
    </rPh>
    <phoneticPr fontId="4"/>
  </si>
  <si>
    <t>リスト選択</t>
    <rPh sb="3" eb="5">
      <t>センタク</t>
    </rPh>
    <phoneticPr fontId="3"/>
  </si>
  <si>
    <t>承認</t>
  </si>
  <si>
    <t>製造販売後調査に関する変更</t>
  </si>
  <si>
    <t>医薬品</t>
    <rPh sb="0" eb="3">
      <t>イヤクヒン</t>
    </rPh>
    <phoneticPr fontId="3"/>
  </si>
  <si>
    <t>医療機器</t>
    <rPh sb="0" eb="2">
      <t>イリョウ</t>
    </rPh>
    <rPh sb="2" eb="4">
      <t>キキ</t>
    </rPh>
    <phoneticPr fontId="3"/>
  </si>
  <si>
    <t>委員会開催日：</t>
    <rPh sb="0" eb="3">
      <t>イインカイ</t>
    </rPh>
    <rPh sb="3" eb="6">
      <t>カイサイビ</t>
    </rPh>
    <phoneticPr fontId="3"/>
  </si>
  <si>
    <t xml:space="preserve">    審査終了日：</t>
    <rPh sb="4" eb="6">
      <t>シンサ</t>
    </rPh>
    <rPh sb="6" eb="9">
      <t>シュウリョウビ</t>
    </rPh>
    <phoneticPr fontId="3"/>
  </si>
  <si>
    <t>医療機器</t>
    <rPh sb="0" eb="2">
      <t>イリョウ</t>
    </rPh>
    <rPh sb="2" eb="4">
      <t>キキ</t>
    </rPh>
    <phoneticPr fontId="3"/>
  </si>
  <si>
    <t>★</t>
    <phoneticPr fontId="3"/>
  </si>
  <si>
    <t>）</t>
    <phoneticPr fontId="3"/>
  </si>
  <si>
    <t>E-mail：</t>
    <phoneticPr fontId="3"/>
  </si>
  <si>
    <t>変更前</t>
    <rPh sb="0" eb="2">
      <t>ヘンコウ</t>
    </rPh>
    <rPh sb="2" eb="3">
      <t>マエ</t>
    </rPh>
    <phoneticPr fontId="3"/>
  </si>
  <si>
    <t>変更後</t>
    <rPh sb="0" eb="2">
      <t>ヘンコウ</t>
    </rPh>
    <rPh sb="2" eb="3">
      <t>ゴ</t>
    </rPh>
    <phoneticPr fontId="3"/>
  </si>
  <si>
    <t>製造販売後調査番号</t>
    <phoneticPr fontId="3"/>
  </si>
  <si>
    <t>変更理由</t>
    <rPh sb="0" eb="2">
      <t>ヘンコウ</t>
    </rPh>
    <rPh sb="2" eb="4">
      <t>リユウ</t>
    </rPh>
    <phoneticPr fontId="3"/>
  </si>
  <si>
    <t>調査責任医師</t>
    <rPh sb="0" eb="2">
      <t>チョウサ</t>
    </rPh>
    <rPh sb="2" eb="4">
      <t>セキニン</t>
    </rPh>
    <rPh sb="4" eb="6">
      <t>イシ</t>
    </rPh>
    <phoneticPr fontId="3"/>
  </si>
  <si>
    <t>調査責任医師</t>
    <phoneticPr fontId="3"/>
  </si>
  <si>
    <t>所属長</t>
    <phoneticPr fontId="3"/>
  </si>
  <si>
    <t>製造販売後調査依頼者</t>
    <phoneticPr fontId="3"/>
  </si>
  <si>
    <t>■</t>
    <phoneticPr fontId="3"/>
  </si>
  <si>
    <t>□</t>
    <phoneticPr fontId="3"/>
  </si>
  <si>
    <t>　審査依頼のあった件についての審査結果を下記のとおり通知いたします。</t>
    <rPh sb="1" eb="3">
      <t>シンサ</t>
    </rPh>
    <rPh sb="3" eb="5">
      <t>イライ</t>
    </rPh>
    <rPh sb="9" eb="10">
      <t>ケン</t>
    </rPh>
    <rPh sb="15" eb="17">
      <t>シンサ</t>
    </rPh>
    <rPh sb="17" eb="19">
      <t>ケッカ</t>
    </rPh>
    <rPh sb="20" eb="22">
      <t>カキ</t>
    </rPh>
    <rPh sb="26" eb="28">
      <t>ツウチ</t>
    </rPh>
    <phoneticPr fontId="4"/>
  </si>
  <si>
    <t>　下記の製造販売後調査について、以下のとおり変更したく、申請いたします。</t>
    <phoneticPr fontId="4"/>
  </si>
  <si>
    <t>実施要綱/調査計画書</t>
    <rPh sb="0" eb="2">
      <t>ジッシ</t>
    </rPh>
    <rPh sb="2" eb="4">
      <t>ヨウコウ</t>
    </rPh>
    <rPh sb="5" eb="7">
      <t>チョウサ</t>
    </rPh>
    <rPh sb="7" eb="10">
      <t>ケイカクショ</t>
    </rPh>
    <phoneticPr fontId="3"/>
  </si>
  <si>
    <t>上記の製造販売後調査の継続の適否について審査を依頼いたします。</t>
    <rPh sb="0" eb="2">
      <t>ジョウキ</t>
    </rPh>
    <rPh sb="3" eb="5">
      <t>セイゾウ</t>
    </rPh>
    <rPh sb="5" eb="7">
      <t>ハンバイ</t>
    </rPh>
    <rPh sb="7" eb="8">
      <t>ゴ</t>
    </rPh>
    <rPh sb="8" eb="10">
      <t>チョウサ</t>
    </rPh>
    <rPh sb="11" eb="13">
      <t>ケイゾク</t>
    </rPh>
    <rPh sb="14" eb="16">
      <t>テキヒ</t>
    </rPh>
    <rPh sb="20" eb="22">
      <t>シンサ</t>
    </rPh>
    <rPh sb="23" eb="25">
      <t>イライ</t>
    </rPh>
    <phoneticPr fontId="4"/>
  </si>
  <si>
    <t>調査対象医薬品・
医療機器</t>
    <phoneticPr fontId="3"/>
  </si>
  <si>
    <t>医療機器</t>
    <rPh sb="0" eb="2">
      <t>イリョウ</t>
    </rPh>
    <rPh sb="2" eb="4">
      <t>キキ</t>
    </rPh>
    <phoneticPr fontId="3"/>
  </si>
  <si>
    <t>正式名称でご記載ください。</t>
    <phoneticPr fontId="3"/>
  </si>
  <si>
    <t>添付資料に理由が記載されている場合は「〇〇（文書名）参照」としていただいても結構です。</t>
    <rPh sb="0" eb="2">
      <t>テンプ</t>
    </rPh>
    <rPh sb="2" eb="4">
      <t>シリョウ</t>
    </rPh>
    <rPh sb="5" eb="7">
      <t>リユウ</t>
    </rPh>
    <rPh sb="8" eb="10">
      <t>キサイ</t>
    </rPh>
    <rPh sb="15" eb="17">
      <t>バアイ</t>
    </rPh>
    <rPh sb="22" eb="24">
      <t>ブンショ</t>
    </rPh>
    <rPh sb="24" eb="25">
      <t>メイ</t>
    </rPh>
    <rPh sb="26" eb="28">
      <t>サンショウ</t>
    </rPh>
    <rPh sb="38" eb="40">
      <t>ケッコウ</t>
    </rPh>
    <phoneticPr fontId="3"/>
  </si>
  <si>
    <t>説明文書</t>
    <phoneticPr fontId="3"/>
  </si>
  <si>
    <t>同意書</t>
    <rPh sb="0" eb="2">
      <t>ドウイ</t>
    </rPh>
    <phoneticPr fontId="3"/>
  </si>
  <si>
    <t>製造販売後調査審査依頼書兼申請書</t>
    <rPh sb="0" eb="2">
      <t>セイゾウ</t>
    </rPh>
    <rPh sb="2" eb="4">
      <t>ハンバイ</t>
    </rPh>
    <rPh sb="4" eb="5">
      <t>ゴ</t>
    </rPh>
    <rPh sb="5" eb="7">
      <t>チョウサ</t>
    </rPh>
    <rPh sb="7" eb="9">
      <t>シンサ</t>
    </rPh>
    <rPh sb="9" eb="12">
      <t>イライショ</t>
    </rPh>
    <rPh sb="12" eb="13">
      <t>ケン</t>
    </rPh>
    <rPh sb="13" eb="16">
      <t>シンセイショ</t>
    </rPh>
    <phoneticPr fontId="3"/>
  </si>
  <si>
    <t>変更対象となる項目名をご記載ください。</t>
    <rPh sb="0" eb="2">
      <t>ヘンコウ</t>
    </rPh>
    <rPh sb="2" eb="4">
      <t>タイショウ</t>
    </rPh>
    <rPh sb="7" eb="9">
      <t>コウモク</t>
    </rPh>
    <rPh sb="9" eb="10">
      <t>メイ</t>
    </rPh>
    <rPh sb="12" eb="14">
      <t>キサイ</t>
    </rPh>
    <phoneticPr fontId="3"/>
  </si>
  <si>
    <t>「科」までご記載ください。</t>
    <rPh sb="1" eb="2">
      <t>カ</t>
    </rPh>
    <rPh sb="6" eb="8">
      <t>キサイ</t>
    </rPh>
    <phoneticPr fontId="4"/>
  </si>
  <si>
    <t>職名もご記載ください。
職名が長い場合は、氏名の間を適宜改行してください。</t>
    <rPh sb="0" eb="2">
      <t>ショクメイ</t>
    </rPh>
    <rPh sb="12" eb="14">
      <t>ショクメイ</t>
    </rPh>
    <rPh sb="15" eb="16">
      <t>ナガ</t>
    </rPh>
    <rPh sb="17" eb="19">
      <t>バアイ</t>
    </rPh>
    <rPh sb="21" eb="23">
      <t>シメイ</t>
    </rPh>
    <rPh sb="24" eb="25">
      <t>アイダ</t>
    </rPh>
    <rPh sb="26" eb="28">
      <t>テキギ</t>
    </rPh>
    <rPh sb="28" eb="30">
      <t>カイギョウ</t>
    </rPh>
    <phoneticPr fontId="4"/>
  </si>
  <si>
    <t>原則として主任部長名をご記載ください。</t>
    <phoneticPr fontId="3"/>
  </si>
  <si>
    <t>該当する項目をリストから選択してください。</t>
    <rPh sb="0" eb="2">
      <t>ガイトウ</t>
    </rPh>
    <rPh sb="4" eb="6">
      <t>コウモク</t>
    </rPh>
    <rPh sb="12" eb="14">
      <t>センタク</t>
    </rPh>
    <phoneticPr fontId="4"/>
  </si>
  <si>
    <t>対象となる規格（全て）までご記載ください。</t>
    <phoneticPr fontId="3"/>
  </si>
  <si>
    <t>該当する項目をリスト選択で■にしてください。</t>
    <rPh sb="0" eb="2">
      <t>ガイトウ</t>
    </rPh>
    <rPh sb="4" eb="6">
      <t>コウモク</t>
    </rPh>
    <rPh sb="10" eb="12">
      <t>センタク</t>
    </rPh>
    <phoneticPr fontId="4"/>
  </si>
  <si>
    <t>その他資料を変更される場合は、資料名をご記載ください。
※契約書は倫理審査資料ではありません。</t>
    <rPh sb="2" eb="3">
      <t>タ</t>
    </rPh>
    <rPh sb="3" eb="5">
      <t>シリョウ</t>
    </rPh>
    <rPh sb="6" eb="8">
      <t>ヘンコウ</t>
    </rPh>
    <rPh sb="11" eb="13">
      <t>バアイ</t>
    </rPh>
    <rPh sb="15" eb="17">
      <t>シリョウ</t>
    </rPh>
    <rPh sb="17" eb="18">
      <t>メイ</t>
    </rPh>
    <rPh sb="20" eb="22">
      <t>キサイ</t>
    </rPh>
    <phoneticPr fontId="4"/>
  </si>
  <si>
    <t>それぞれ具体的にご記載ください。
版が変わる場合は変更前、変更後に文書名と版がわかるように記載してください。</t>
    <rPh sb="4" eb="7">
      <t>グタイテキ</t>
    </rPh>
    <rPh sb="9" eb="11">
      <t>キサイ</t>
    </rPh>
    <rPh sb="17" eb="18">
      <t>ハン</t>
    </rPh>
    <rPh sb="19" eb="20">
      <t>カ</t>
    </rPh>
    <rPh sb="22" eb="24">
      <t>バアイ</t>
    </rPh>
    <rPh sb="25" eb="27">
      <t>ヘンコウ</t>
    </rPh>
    <rPh sb="27" eb="28">
      <t>マエ</t>
    </rPh>
    <rPh sb="29" eb="31">
      <t>ヘンコウ</t>
    </rPh>
    <rPh sb="31" eb="32">
      <t>ゴ</t>
    </rPh>
    <rPh sb="33" eb="35">
      <t>ブンショ</t>
    </rPh>
    <rPh sb="35" eb="36">
      <t>メイ</t>
    </rPh>
    <rPh sb="37" eb="38">
      <t>ハン</t>
    </rPh>
    <rPh sb="45" eb="47">
      <t>キサイ</t>
    </rPh>
    <phoneticPr fontId="3"/>
  </si>
  <si>
    <t>変更される資料、添付資料がある場合は、資料名称をご記載ください。</t>
    <rPh sb="0" eb="2">
      <t>ヘンコウ</t>
    </rPh>
    <rPh sb="5" eb="7">
      <t>シリョウ</t>
    </rPh>
    <rPh sb="8" eb="10">
      <t>テンプ</t>
    </rPh>
    <rPh sb="10" eb="12">
      <t>シリョウ</t>
    </rPh>
    <rPh sb="15" eb="17">
      <t>バアイ</t>
    </rPh>
    <rPh sb="19" eb="21">
      <t>シリョウ</t>
    </rPh>
    <rPh sb="21" eb="23">
      <t>メイショウ</t>
    </rPh>
    <rPh sb="25" eb="27">
      <t>キサイ</t>
    </rPh>
    <phoneticPr fontId="3"/>
  </si>
  <si>
    <t>（依頼書兼申請書）変更項目</t>
    <rPh sb="1" eb="4">
      <t>イライショ</t>
    </rPh>
    <rPh sb="4" eb="5">
      <t>ケン</t>
    </rPh>
    <rPh sb="5" eb="7">
      <t>シンセイ</t>
    </rPh>
    <rPh sb="7" eb="8">
      <t>ショ</t>
    </rPh>
    <rPh sb="9" eb="11">
      <t>ヘンコウ</t>
    </rPh>
    <rPh sb="11" eb="13">
      <t>コウモク</t>
    </rPh>
    <phoneticPr fontId="3"/>
  </si>
  <si>
    <t>製造販売後調査申請書兼審査依頼書</t>
    <rPh sb="0" eb="7">
      <t>セイゾウハンバイゴチョウサ</t>
    </rPh>
    <rPh sb="7" eb="10">
      <t>シンセイショ</t>
    </rPh>
    <rPh sb="10" eb="11">
      <t>ケン</t>
    </rPh>
    <rPh sb="11" eb="13">
      <t>シンサ</t>
    </rPh>
    <rPh sb="13" eb="15">
      <t>イライ</t>
    </rPh>
    <phoneticPr fontId="3"/>
  </si>
  <si>
    <t>倉敷中央病院　院長　殿　</t>
    <rPh sb="0" eb="2">
      <t>クラシキ</t>
    </rPh>
    <rPh sb="2" eb="4">
      <t>チュウオウ</t>
    </rPh>
    <rPh sb="4" eb="6">
      <t>ビョウイン</t>
    </rPh>
    <phoneticPr fontId="4"/>
  </si>
  <si>
    <r>
      <rPr>
        <b/>
        <sz val="18"/>
        <color theme="1"/>
        <rFont val="游ゴシック"/>
        <family val="3"/>
        <charset val="128"/>
        <scheme val="minor"/>
      </rPr>
      <t>＜申請書の作成方法＞</t>
    </r>
    <r>
      <rPr>
        <b/>
        <sz val="14"/>
        <color theme="1"/>
        <rFont val="游ゴシック"/>
        <family val="3"/>
        <charset val="128"/>
        <scheme val="minor"/>
      </rPr>
      <t xml:space="preserve">
</t>
    </r>
    <r>
      <rPr>
        <b/>
        <sz val="12"/>
        <color theme="1"/>
        <rFont val="游ゴシック"/>
        <family val="3"/>
        <charset val="128"/>
        <scheme val="minor"/>
      </rPr>
      <t>・このシートの「ご記載欄」に必要事項（</t>
    </r>
    <r>
      <rPr>
        <b/>
        <sz val="12"/>
        <color rgb="FFFF0000"/>
        <rFont val="游ゴシック"/>
        <family val="3"/>
        <charset val="128"/>
        <scheme val="minor"/>
      </rPr>
      <t>★</t>
    </r>
    <r>
      <rPr>
        <b/>
        <sz val="12"/>
        <color theme="1"/>
        <rFont val="游ゴシック"/>
        <family val="3"/>
        <charset val="128"/>
        <scheme val="minor"/>
      </rPr>
      <t>印は必須項目）をご記載ください。自動的に「出力用（様式-P3）」シートに反映されます。
・記載ができましたら、ファイルをメール添付にてお送りください。事務局で内容の確認をします。
・修正の必要や疑義がある場合は、「事務局コメント欄」を記載してお返しします。確認の上、ご対応ください。
・事務局での事前確認が完了しましたら、事務局からの連絡後に「出力用（様式-P3）」シートを印刷し、押印したものをご提出ください。</t>
    </r>
    <phoneticPr fontId="3"/>
  </si>
  <si>
    <t>　　</t>
    <phoneticPr fontId="4"/>
  </si>
  <si>
    <t>倉敷中央病院　院長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</si>
</sst>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号&quot;"/>
    <numFmt numFmtId="177" formatCode="[$-F800]dddd\,\ mmmm\ dd\,\ yyyy"/>
  </numFmts>
  <fonts count="4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b/>
      <sz val="14"/>
      <color theme="1"/>
      <name val="游ゴシック"/>
      <family val="3"/>
      <charset val="128"/>
      <scheme val="minor"/>
    </font>
    <font>
      <u/>
      <sz val="11"/>
      <color theme="1"/>
      <name val="游ゴシック"/>
      <family val="2"/>
      <charset val="128"/>
      <scheme val="minor"/>
    </font>
    <font>
      <sz val="9"/>
      <color theme="1"/>
      <name val="游ゴシック"/>
      <family val="2"/>
      <charset val="128"/>
      <scheme val="minor"/>
    </font>
    <font>
      <u/>
      <sz val="11"/>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sz val="11"/>
      <color rgb="FFFA7D00"/>
      <name val="游ゴシック"/>
      <family val="2"/>
      <charset val="128"/>
      <scheme val="minor"/>
    </font>
    <font>
      <b/>
      <sz val="22"/>
      <color theme="1"/>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name val="游ゴシック"/>
      <family val="3"/>
      <charset val="128"/>
      <scheme val="minor"/>
    </font>
    <font>
      <u/>
      <sz val="11"/>
      <color theme="10"/>
      <name val="ＭＳ Ｐゴシック"/>
      <family val="3"/>
      <charset val="128"/>
    </font>
    <font>
      <sz val="8"/>
      <color theme="1"/>
      <name val="游ゴシック"/>
      <family val="3"/>
      <charset val="128"/>
      <scheme val="minor"/>
    </font>
    <font>
      <sz val="10"/>
      <color theme="1"/>
      <name val="游ゴシック"/>
      <family val="2"/>
      <scheme val="minor"/>
    </font>
    <font>
      <sz val="6"/>
      <color theme="1"/>
      <name val="游ゴシック"/>
      <family val="2"/>
      <scheme val="minor"/>
    </font>
    <font>
      <sz val="8"/>
      <color rgb="FFFF0000"/>
      <name val="游ゴシック"/>
      <family val="3"/>
      <charset val="128"/>
      <scheme val="minor"/>
    </font>
    <font>
      <sz val="8"/>
      <name val="游ゴシック"/>
      <family val="3"/>
      <charset val="128"/>
      <scheme val="minor"/>
    </font>
    <font>
      <sz val="8"/>
      <color rgb="FFFF0000"/>
      <name val="游ゴシック"/>
      <family val="2"/>
      <scheme val="minor"/>
    </font>
    <font>
      <b/>
      <sz val="12"/>
      <name val="游ゴシック"/>
      <family val="3"/>
      <charset val="128"/>
      <scheme val="minor"/>
    </font>
    <font>
      <sz val="8"/>
      <color theme="0" tint="-0.499984740745262"/>
      <name val="游ゴシック"/>
      <family val="3"/>
      <charset val="128"/>
      <scheme val="minor"/>
    </font>
    <font>
      <sz val="8"/>
      <color theme="1" tint="0.499984740745262"/>
      <name val="游ゴシック"/>
      <family val="3"/>
      <charset val="128"/>
      <scheme val="minor"/>
    </font>
    <font>
      <sz val="9"/>
      <color theme="1" tint="0.499984740745262"/>
      <name val="游ゴシック"/>
      <family val="2"/>
      <charset val="128"/>
      <scheme val="minor"/>
    </font>
    <font>
      <sz val="9"/>
      <color theme="1" tint="0.499984740745262"/>
      <name val="游ゴシック"/>
      <family val="3"/>
      <charset val="128"/>
      <scheme val="minor"/>
    </font>
    <font>
      <b/>
      <sz val="22"/>
      <name val="游ゴシック"/>
      <family val="3"/>
      <charset val="128"/>
      <scheme val="minor"/>
    </font>
    <font>
      <b/>
      <sz val="11"/>
      <name val="游ゴシック"/>
      <family val="3"/>
      <charset val="128"/>
      <scheme val="minor"/>
    </font>
    <font>
      <b/>
      <sz val="10"/>
      <name val="游ゴシック"/>
      <family val="2"/>
      <charset val="128"/>
      <scheme val="minor"/>
    </font>
    <font>
      <b/>
      <sz val="10"/>
      <name val="游ゴシック"/>
      <family val="3"/>
      <charset val="128"/>
      <scheme val="minor"/>
    </font>
    <font>
      <u/>
      <sz val="11"/>
      <name val="ＭＳ Ｐゴシック"/>
      <family val="3"/>
      <charset val="128"/>
    </font>
    <font>
      <b/>
      <sz val="11"/>
      <name val="游ゴシック"/>
      <family val="2"/>
      <scheme val="minor"/>
    </font>
    <font>
      <sz val="11"/>
      <name val="游ゴシック"/>
      <family val="2"/>
      <scheme val="minor"/>
    </font>
    <font>
      <sz val="11"/>
      <name val="游ゴシック"/>
      <family val="3"/>
      <charset val="128"/>
      <scheme val="minor"/>
    </font>
    <font>
      <b/>
      <sz val="14"/>
      <name val="游ゴシック"/>
      <family val="3"/>
      <charset val="128"/>
      <scheme val="minor"/>
    </font>
    <font>
      <u/>
      <sz val="11"/>
      <name val="游ゴシック"/>
      <family val="3"/>
      <charset val="128"/>
      <scheme val="minor"/>
    </font>
    <font>
      <sz val="9"/>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CCFFCC"/>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s>
  <borders count="71">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bottom/>
      <diagonal/>
    </border>
    <border>
      <left/>
      <right style="thin">
        <color theme="0" tint="-0.24994659260841701"/>
      </right>
      <top style="thin">
        <color theme="0" tint="-0.24994659260841701"/>
      </top>
      <bottom/>
      <diagonal/>
    </border>
    <border>
      <left/>
      <right/>
      <top style="thin">
        <color theme="0" tint="-0.14999847407452621"/>
      </top>
      <bottom/>
      <diagonal/>
    </border>
    <border>
      <left/>
      <right style="thin">
        <color theme="0" tint="-0.14999847407452621"/>
      </right>
      <top/>
      <bottom/>
      <diagonal/>
    </border>
    <border>
      <left style="thin">
        <color theme="0" tint="-0.24994659260841701"/>
      </left>
      <right style="thin">
        <color theme="0" tint="-0.24994659260841701"/>
      </right>
      <top/>
      <bottom/>
      <diagonal/>
    </border>
    <border>
      <left/>
      <right/>
      <top/>
      <bottom style="double">
        <color theme="0" tint="-0.249977111117893"/>
      </bottom>
      <diagonal/>
    </border>
    <border>
      <left/>
      <right style="thin">
        <color theme="0" tint="-0.24994659260841701"/>
      </right>
      <top style="double">
        <color theme="0" tint="-0.249977111117893"/>
      </top>
      <bottom/>
      <diagonal/>
    </border>
    <border>
      <left/>
      <right/>
      <top style="double">
        <color theme="0" tint="-0.249977111117893"/>
      </top>
      <bottom/>
      <diagonal/>
    </border>
    <border>
      <left/>
      <right style="thin">
        <color theme="0" tint="-0.24994659260841701"/>
      </right>
      <top/>
      <bottom style="double">
        <color theme="0" tint="-0.249977111117893"/>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ck">
        <color theme="0" tint="-0.14993743705557422"/>
      </top>
      <bottom/>
      <diagonal/>
    </border>
    <border>
      <left style="thin">
        <color theme="0" tint="-0.14996795556505021"/>
      </left>
      <right style="thin">
        <color theme="0" tint="-0.14996795556505021"/>
      </right>
      <top style="thick">
        <color theme="0" tint="-0.14993743705557422"/>
      </top>
      <bottom style="thin">
        <color theme="0" tint="-0.14996795556505021"/>
      </bottom>
      <diagonal/>
    </border>
    <border>
      <left style="thin">
        <color theme="0" tint="-0.14996795556505021"/>
      </left>
      <right/>
      <top style="thick">
        <color theme="0" tint="-0.14993743705557422"/>
      </top>
      <bottom style="thin">
        <color theme="0" tint="-0.14996795556505021"/>
      </bottom>
      <diagonal/>
    </border>
    <border>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ck">
        <color theme="0" tint="-0.14996795556505021"/>
      </bottom>
      <diagonal/>
    </border>
    <border>
      <left/>
      <right/>
      <top style="thin">
        <color theme="0" tint="-0.24994659260841701"/>
      </top>
      <bottom/>
      <diagonal/>
    </border>
    <border>
      <left/>
      <right style="thin">
        <color theme="0" tint="-0.24994659260841701"/>
      </right>
      <top/>
      <bottom style="thick">
        <color theme="0" tint="-0.14996795556505021"/>
      </bottom>
      <diagonal/>
    </border>
    <border>
      <left/>
      <right style="thin">
        <color theme="0" tint="-0.24994659260841701"/>
      </right>
      <top style="thick">
        <color theme="0" tint="-0.14996795556505021"/>
      </top>
      <bottom style="thin">
        <color theme="0" tint="-0.24994659260841701"/>
      </bottom>
      <diagonal/>
    </border>
    <border>
      <left style="thin">
        <color theme="0" tint="-0.24994659260841701"/>
      </left>
      <right/>
      <top style="thick">
        <color theme="0" tint="-0.14996795556505021"/>
      </top>
      <bottom style="thin">
        <color theme="0" tint="-0.24994659260841701"/>
      </bottom>
      <diagonal/>
    </border>
    <border>
      <left/>
      <right/>
      <top style="thick">
        <color theme="0" tint="-0.1499679555650502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14999847407452621"/>
      </right>
      <top style="thick">
        <color theme="0" tint="-0.14996795556505021"/>
      </top>
      <bottom style="double">
        <color theme="0" tint="-0.249977111117893"/>
      </bottom>
      <diagonal/>
    </border>
    <border>
      <left style="thin">
        <color theme="0" tint="-0.14999847407452621"/>
      </left>
      <right style="thin">
        <color theme="0" tint="-0.14999847407452621"/>
      </right>
      <top style="thick">
        <color theme="0" tint="-0.14996795556505021"/>
      </top>
      <bottom style="double">
        <color theme="0" tint="-0.249977111117893"/>
      </bottom>
      <diagonal/>
    </border>
    <border>
      <left/>
      <right/>
      <top style="thick">
        <color theme="0" tint="-0.14996795556505021"/>
      </top>
      <bottom style="double">
        <color theme="0" tint="-0.249977111117893"/>
      </bottom>
      <diagonal/>
    </border>
    <border>
      <left style="thin">
        <color theme="0" tint="-0.24994659260841701"/>
      </left>
      <right/>
      <top style="thin">
        <color theme="0" tint="-0.24994659260841701"/>
      </top>
      <bottom style="thick">
        <color theme="0" tint="-0.14996795556505021"/>
      </bottom>
      <diagonal/>
    </border>
    <border>
      <left/>
      <right/>
      <top/>
      <bottom style="thin">
        <color theme="0" tint="-0.24994659260841701"/>
      </bottom>
      <diagonal/>
    </border>
    <border>
      <left/>
      <right/>
      <top style="thin">
        <color theme="0" tint="-0.24994659260841701"/>
      </top>
      <bottom style="double">
        <color theme="0" tint="-0.249977111117893"/>
      </bottom>
      <diagonal/>
    </border>
    <border>
      <left/>
      <right/>
      <top style="thin">
        <color theme="0" tint="-0.24994659260841701"/>
      </top>
      <bottom style="thick">
        <color theme="0" tint="-0.14996795556505021"/>
      </bottom>
      <diagonal/>
    </border>
    <border>
      <left style="thin">
        <color theme="0" tint="-0.24994659260841701"/>
      </left>
      <right/>
      <top/>
      <bottom style="thick">
        <color theme="0" tint="-0.14996795556505021"/>
      </bottom>
      <diagonal/>
    </border>
    <border>
      <left/>
      <right style="thin">
        <color theme="0" tint="-0.14999847407452621"/>
      </right>
      <top style="thick">
        <color theme="0" tint="-0.14996795556505021"/>
      </top>
      <bottom style="thin">
        <color theme="0" tint="-0.14999847407452621"/>
      </bottom>
      <diagonal/>
    </border>
    <border>
      <left style="thin">
        <color theme="0" tint="-0.14999847407452621"/>
      </left>
      <right style="thin">
        <color theme="0" tint="-0.14999847407452621"/>
      </right>
      <top style="thick">
        <color theme="0" tint="-0.14996795556505021"/>
      </top>
      <bottom style="thin">
        <color theme="0" tint="-0.14999847407452621"/>
      </bottom>
      <diagonal/>
    </border>
    <border>
      <left/>
      <right/>
      <top style="double">
        <color theme="0" tint="-0.14996795556505021"/>
      </top>
      <bottom style="double">
        <color theme="0" tint="-0.14996795556505021"/>
      </bottom>
      <diagonal/>
    </border>
    <border>
      <left/>
      <right style="thin">
        <color theme="0" tint="-0.24994659260841701"/>
      </right>
      <top style="double">
        <color theme="0" tint="-0.14996795556505021"/>
      </top>
      <bottom style="double">
        <color theme="0" tint="-0.14996795556505021"/>
      </bottom>
      <diagonal/>
    </border>
    <border>
      <left style="thin">
        <color theme="0" tint="-0.24994659260841701"/>
      </left>
      <right/>
      <top style="double">
        <color theme="0" tint="-0.14996795556505021"/>
      </top>
      <bottom style="double">
        <color theme="0" tint="-0.14996795556505021"/>
      </bottom>
      <diagonal/>
    </border>
    <border>
      <left/>
      <right/>
      <top/>
      <bottom style="thick">
        <color theme="0" tint="-0.14993743705557422"/>
      </bottom>
      <diagonal/>
    </border>
    <border>
      <left/>
      <right style="thin">
        <color theme="0" tint="-0.24994659260841701"/>
      </right>
      <top style="double">
        <color theme="0" tint="-0.14996795556505021"/>
      </top>
      <bottom style="thin">
        <color theme="0" tint="-0.24994659260841701"/>
      </bottom>
      <diagonal/>
    </border>
    <border>
      <left style="thin">
        <color theme="0" tint="-0.24994659260841701"/>
      </left>
      <right/>
      <top style="double">
        <color theme="0" tint="-0.14996795556505021"/>
      </top>
      <bottom style="thin">
        <color theme="0" tint="-0.24994659260841701"/>
      </bottom>
      <diagonal/>
    </border>
    <border>
      <left/>
      <right/>
      <top style="double">
        <color theme="0" tint="-0.14996795556505021"/>
      </top>
      <bottom/>
      <diagonal/>
    </border>
    <border>
      <left/>
      <right style="thin">
        <color theme="0" tint="-0.24994659260841701"/>
      </right>
      <top style="thin">
        <color theme="0" tint="-0.24994659260841701"/>
      </top>
      <bottom style="double">
        <color theme="0" tint="-0.14996795556505021"/>
      </bottom>
      <diagonal/>
    </border>
    <border>
      <left style="thin">
        <color theme="0" tint="-0.24994659260841701"/>
      </left>
      <right/>
      <top style="thin">
        <color theme="0" tint="-0.24994659260841701"/>
      </top>
      <bottom style="double">
        <color theme="0" tint="-0.14996795556505021"/>
      </bottom>
      <diagonal/>
    </border>
    <border>
      <left/>
      <right/>
      <top/>
      <bottom style="double">
        <color theme="0" tint="-0.14996795556505021"/>
      </bottom>
      <diagonal/>
    </border>
    <border>
      <left/>
      <right style="thin">
        <color theme="0" tint="-0.14996795556505021"/>
      </right>
      <top/>
      <bottom/>
      <diagonal/>
    </border>
    <border>
      <left style="thin">
        <color theme="0" tint="-0.14996795556505021"/>
      </left>
      <right/>
      <top style="thin">
        <color theme="0" tint="-0.14996795556505021"/>
      </top>
      <bottom/>
      <diagonal/>
    </border>
    <border>
      <left style="thin">
        <color theme="0" tint="-0.24994659260841701"/>
      </left>
      <right/>
      <top/>
      <bottom style="thin">
        <color theme="0" tint="-0.24994659260841701"/>
      </bottom>
      <diagonal/>
    </border>
    <border>
      <left/>
      <right/>
      <top style="thin">
        <color theme="0" tint="-0.14999847407452621"/>
      </top>
      <bottom style="thin">
        <color theme="0" tint="-0.149967955565050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right style="thin">
        <color theme="0" tint="-0.14996795556505021"/>
      </right>
      <top style="double">
        <color theme="0" tint="-0.14996795556505021"/>
      </top>
      <bottom style="double">
        <color theme="0" tint="-0.14996795556505021"/>
      </bottom>
      <diagonal/>
    </border>
    <border>
      <left style="thin">
        <color theme="0" tint="-0.14996795556505021"/>
      </left>
      <right style="thin">
        <color theme="0" tint="-0.14996795556505021"/>
      </right>
      <top style="double">
        <color theme="0" tint="-0.14996795556505021"/>
      </top>
      <bottom/>
      <diagonal/>
    </border>
    <border>
      <left style="thin">
        <color theme="0" tint="-0.14996795556505021"/>
      </left>
      <right/>
      <top style="double">
        <color theme="0" tint="-0.14996795556505021"/>
      </top>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style="thin">
        <color theme="0" tint="-0.14996795556505021"/>
      </right>
      <top/>
      <bottom style="double">
        <color theme="0" tint="-0.14996795556505021"/>
      </bottom>
      <diagonal/>
    </border>
    <border>
      <left style="thin">
        <color theme="0" tint="-0.14996795556505021"/>
      </left>
      <right/>
      <top/>
      <bottom style="double">
        <color theme="0" tint="-0.14996795556505021"/>
      </bottom>
      <diagonal/>
    </border>
    <border>
      <left style="thin">
        <color theme="0" tint="-0.14996795556505021"/>
      </left>
      <right style="thin">
        <color theme="0" tint="-0.14996795556505021"/>
      </right>
      <top style="double">
        <color theme="0" tint="-0.14996795556505021"/>
      </top>
      <bottom style="double">
        <color theme="0" tint="-0.14996795556505021"/>
      </bottom>
      <diagonal/>
    </border>
    <border>
      <left style="thin">
        <color theme="0" tint="-0.14996795556505021"/>
      </left>
      <right/>
      <top style="double">
        <color theme="0" tint="-0.14996795556505021"/>
      </top>
      <bottom style="double">
        <color theme="0" tint="-0.14996795556505021"/>
      </bottom>
      <diagonal/>
    </border>
    <border>
      <left style="thin">
        <color indexed="64"/>
      </left>
      <right style="thin">
        <color indexed="64"/>
      </right>
      <top style="thin">
        <color indexed="64"/>
      </top>
      <bottom style="thin">
        <color indexed="64"/>
      </bottom>
      <diagonal/>
    </border>
    <border>
      <left style="thin">
        <color theme="0" tint="-0.14999847407452621"/>
      </left>
      <right/>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325">
    <xf numFmtId="0" fontId="0" fillId="0" borderId="0" xfId="0"/>
    <xf numFmtId="0" fontId="0" fillId="0" borderId="6" xfId="0" applyFill="1" applyBorder="1" applyAlignment="1">
      <alignment horizontal="center"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0" xfId="0" applyFill="1" applyBorder="1" applyAlignment="1">
      <alignment vertical="center"/>
    </xf>
    <xf numFmtId="0" fontId="0" fillId="0" borderId="11" xfId="0"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left" vertical="center"/>
    </xf>
    <xf numFmtId="0" fontId="10" fillId="0" borderId="2" xfId="0" applyFont="1" applyFill="1" applyBorder="1" applyAlignment="1">
      <alignment vertical="center" wrapText="1"/>
    </xf>
    <xf numFmtId="0" fontId="10" fillId="0" borderId="0" xfId="0" applyFont="1" applyFill="1" applyBorder="1" applyAlignment="1">
      <alignment vertical="center" wrapText="1"/>
    </xf>
    <xf numFmtId="0" fontId="10" fillId="0" borderId="7" xfId="0" applyFont="1" applyFill="1" applyBorder="1" applyAlignment="1">
      <alignment vertical="center" wrapText="1"/>
    </xf>
    <xf numFmtId="0" fontId="6" fillId="0" borderId="0" xfId="0" applyFont="1" applyFill="1" applyAlignment="1">
      <alignment vertical="center"/>
    </xf>
    <xf numFmtId="0" fontId="0" fillId="0" borderId="0" xfId="0" applyFont="1" applyFill="1" applyAlignment="1">
      <alignment vertical="center"/>
    </xf>
    <xf numFmtId="14" fontId="0" fillId="0" borderId="0" xfId="0" applyNumberForma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vertical="center"/>
    </xf>
    <xf numFmtId="0" fontId="7" fillId="0" borderId="9" xfId="0" applyFont="1" applyFill="1" applyBorder="1" applyAlignment="1">
      <alignment horizontal="left" vertical="center" wrapText="1"/>
    </xf>
    <xf numFmtId="0" fontId="7" fillId="0" borderId="0" xfId="0" applyFont="1" applyFill="1" applyAlignment="1">
      <alignment vertical="center" wrapText="1"/>
    </xf>
    <xf numFmtId="0" fontId="0" fillId="0" borderId="4" xfId="0" applyFont="1" applyFill="1" applyBorder="1" applyAlignment="1">
      <alignment horizontal="left" vertical="center"/>
    </xf>
    <xf numFmtId="0" fontId="10" fillId="0" borderId="0" xfId="0" applyFont="1" applyFill="1" applyAlignment="1">
      <alignment vertical="center"/>
    </xf>
    <xf numFmtId="14" fontId="10" fillId="0" borderId="0" xfId="0" applyNumberFormat="1" applyFont="1" applyFill="1" applyAlignment="1">
      <alignment vertical="center"/>
    </xf>
    <xf numFmtId="176" fontId="0" fillId="0" borderId="0" xfId="0" applyNumberFormat="1" applyFill="1" applyAlignment="1">
      <alignment vertical="center"/>
    </xf>
    <xf numFmtId="0" fontId="10" fillId="0" borderId="7" xfId="0" applyFont="1" applyFill="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0" fillId="2" borderId="0" xfId="0" applyFill="1"/>
    <xf numFmtId="0" fontId="0" fillId="4" borderId="0" xfId="0" applyFill="1" applyAlignment="1">
      <alignment vertical="center"/>
    </xf>
    <xf numFmtId="0" fontId="9" fillId="4" borderId="0" xfId="0" applyFont="1" applyFill="1" applyAlignment="1">
      <alignment vertical="center"/>
    </xf>
    <xf numFmtId="0" fontId="7" fillId="4" borderId="0" xfId="0" applyFont="1" applyFill="1" applyAlignment="1">
      <alignment vertical="center"/>
    </xf>
    <xf numFmtId="0" fontId="14" fillId="4" borderId="0" xfId="0" applyFont="1" applyFill="1" applyAlignment="1">
      <alignment horizontal="left" vertical="center" wrapText="1"/>
    </xf>
    <xf numFmtId="0" fontId="0" fillId="4" borderId="0" xfId="0" applyFill="1" applyAlignment="1">
      <alignment horizontal="left" vertical="center"/>
    </xf>
    <xf numFmtId="0" fontId="12" fillId="4" borderId="0" xfId="0" applyFont="1" applyFill="1" applyBorder="1" applyAlignment="1">
      <alignment horizontal="center" vertical="center" wrapText="1"/>
    </xf>
    <xf numFmtId="0" fontId="10" fillId="4" borderId="15" xfId="0" applyFont="1" applyFill="1" applyBorder="1" applyAlignment="1">
      <alignment horizontal="center" vertical="center"/>
    </xf>
    <xf numFmtId="0" fontId="15" fillId="4" borderId="0" xfId="0" applyFont="1" applyFill="1" applyAlignment="1">
      <alignment vertical="center" wrapText="1"/>
    </xf>
    <xf numFmtId="0" fontId="7" fillId="4" borderId="0" xfId="0" applyFont="1" applyFill="1" applyAlignment="1">
      <alignment vertical="center" wrapText="1"/>
    </xf>
    <xf numFmtId="0" fontId="7" fillId="4" borderId="0" xfId="0" applyFont="1" applyFill="1" applyBorder="1" applyAlignment="1">
      <alignment vertical="center" wrapText="1"/>
    </xf>
    <xf numFmtId="0" fontId="15" fillId="4" borderId="0" xfId="0" applyFont="1" applyFill="1" applyAlignment="1">
      <alignment horizontal="left" vertical="center" wrapText="1"/>
    </xf>
    <xf numFmtId="0" fontId="7" fillId="4" borderId="0" xfId="0" applyFont="1" applyFill="1" applyAlignment="1">
      <alignment horizontal="left" vertical="center" wrapText="1"/>
    </xf>
    <xf numFmtId="0" fontId="19" fillId="4" borderId="0" xfId="0" applyFont="1" applyFill="1" applyAlignment="1">
      <alignment vertical="center"/>
    </xf>
    <xf numFmtId="0" fontId="20" fillId="4" borderId="0" xfId="0" applyFont="1" applyFill="1" applyAlignment="1">
      <alignment vertical="center"/>
    </xf>
    <xf numFmtId="0" fontId="7" fillId="0" borderId="16" xfId="0" applyFont="1" applyFill="1" applyBorder="1" applyAlignment="1">
      <alignment vertical="center" wrapText="1"/>
    </xf>
    <xf numFmtId="0" fontId="14" fillId="0" borderId="17"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21" fillId="0" borderId="0" xfId="0" applyFont="1" applyFill="1" applyBorder="1" applyAlignment="1">
      <alignment horizontal="center" vertical="center"/>
    </xf>
    <xf numFmtId="0" fontId="7" fillId="0" borderId="18" xfId="0" applyFont="1" applyFill="1" applyBorder="1" applyAlignment="1">
      <alignment horizontal="left" vertical="center" wrapText="1"/>
    </xf>
    <xf numFmtId="0" fontId="20" fillId="4" borderId="0" xfId="0" applyFont="1" applyFill="1" applyBorder="1" applyAlignment="1">
      <alignment vertical="center"/>
    </xf>
    <xf numFmtId="0" fontId="20" fillId="7" borderId="0" xfId="0" applyFont="1" applyFill="1" applyAlignment="1">
      <alignment vertical="center"/>
    </xf>
    <xf numFmtId="0" fontId="0" fillId="7" borderId="0" xfId="0" applyFill="1" applyBorder="1" applyAlignment="1">
      <alignment vertical="center"/>
    </xf>
    <xf numFmtId="0" fontId="9" fillId="7" borderId="0" xfId="0" applyFont="1" applyFill="1" applyAlignment="1">
      <alignment vertical="center"/>
    </xf>
    <xf numFmtId="0" fontId="0" fillId="7" borderId="0" xfId="0" applyFill="1" applyAlignment="1">
      <alignment horizontal="left" vertical="center"/>
    </xf>
    <xf numFmtId="0" fontId="7" fillId="7" borderId="0" xfId="0" applyFont="1" applyFill="1" applyAlignment="1">
      <alignment vertical="center"/>
    </xf>
    <xf numFmtId="0" fontId="0" fillId="7" borderId="0" xfId="0" applyFill="1" applyAlignment="1">
      <alignment vertical="center"/>
    </xf>
    <xf numFmtId="0" fontId="12" fillId="7" borderId="0" xfId="0" applyFont="1" applyFill="1" applyBorder="1" applyAlignment="1">
      <alignment horizontal="center" vertical="center" wrapText="1"/>
    </xf>
    <xf numFmtId="0" fontId="10" fillId="8" borderId="20" xfId="0" applyFont="1" applyFill="1" applyBorder="1" applyAlignment="1">
      <alignment horizontal="center" vertical="center"/>
    </xf>
    <xf numFmtId="0" fontId="10" fillId="7" borderId="0" xfId="0" applyFont="1" applyFill="1" applyBorder="1" applyAlignment="1">
      <alignment horizontal="center" vertical="center"/>
    </xf>
    <xf numFmtId="0" fontId="14" fillId="3" borderId="22" xfId="0" applyFont="1" applyFill="1" applyBorder="1" applyAlignment="1">
      <alignment horizontal="left" vertical="center" wrapText="1"/>
    </xf>
    <xf numFmtId="0" fontId="14" fillId="3" borderId="23" xfId="0" applyFont="1" applyFill="1" applyBorder="1" applyAlignment="1" applyProtection="1">
      <alignment horizontal="left" vertical="center" wrapText="1"/>
      <protection locked="0"/>
    </xf>
    <xf numFmtId="0" fontId="14" fillId="7" borderId="0" xfId="0" applyFont="1" applyFill="1" applyAlignment="1">
      <alignment vertical="center"/>
    </xf>
    <xf numFmtId="0" fontId="14" fillId="0" borderId="12"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27" fillId="7" borderId="0" xfId="0" applyFont="1" applyFill="1" applyAlignment="1">
      <alignment vertical="center" wrapText="1"/>
    </xf>
    <xf numFmtId="0" fontId="28" fillId="7" borderId="0" xfId="0" applyFont="1" applyFill="1" applyAlignment="1">
      <alignment vertical="center" wrapText="1"/>
    </xf>
    <xf numFmtId="0" fontId="14" fillId="0" borderId="29" xfId="0" applyFont="1" applyFill="1" applyBorder="1" applyAlignment="1">
      <alignment horizontal="left" vertical="center" wrapText="1"/>
    </xf>
    <xf numFmtId="0" fontId="7" fillId="0" borderId="27" xfId="0" applyFont="1" applyFill="1" applyBorder="1" applyAlignment="1">
      <alignment vertical="center" wrapText="1"/>
    </xf>
    <xf numFmtId="0" fontId="14" fillId="0" borderId="31" xfId="0" applyFont="1" applyFill="1" applyBorder="1" applyAlignment="1">
      <alignment horizontal="left" vertical="center" wrapText="1"/>
    </xf>
    <xf numFmtId="0" fontId="15" fillId="4" borderId="0" xfId="0" applyFont="1" applyFill="1" applyBorder="1" applyAlignment="1">
      <alignment vertical="center" wrapText="1"/>
    </xf>
    <xf numFmtId="0" fontId="21" fillId="0" borderId="35" xfId="0" applyFont="1" applyFill="1" applyBorder="1" applyAlignment="1">
      <alignment horizontal="center" vertical="center"/>
    </xf>
    <xf numFmtId="0" fontId="19" fillId="3" borderId="36" xfId="0" applyFont="1" applyFill="1" applyBorder="1" applyAlignment="1">
      <alignment vertical="center"/>
    </xf>
    <xf numFmtId="0" fontId="7" fillId="0" borderId="37" xfId="0" applyFont="1" applyFill="1" applyBorder="1" applyAlignment="1">
      <alignment vertical="center" wrapText="1"/>
    </xf>
    <xf numFmtId="0" fontId="15" fillId="4" borderId="0" xfId="0" applyFont="1" applyFill="1" applyBorder="1" applyAlignment="1">
      <alignment horizontal="left" vertical="center" wrapText="1"/>
    </xf>
    <xf numFmtId="0" fontId="7" fillId="4" borderId="27" xfId="0" applyFont="1" applyFill="1" applyBorder="1" applyAlignment="1">
      <alignment vertical="center" wrapText="1"/>
    </xf>
    <xf numFmtId="0" fontId="0" fillId="4" borderId="0" xfId="0" applyFill="1" applyBorder="1" applyAlignment="1">
      <alignment vertical="center"/>
    </xf>
    <xf numFmtId="0" fontId="2" fillId="5" borderId="33" xfId="0" applyFont="1" applyFill="1" applyBorder="1" applyAlignment="1">
      <alignment horizontal="center" vertical="center"/>
    </xf>
    <xf numFmtId="0" fontId="10" fillId="5" borderId="33" xfId="0" applyFont="1" applyFill="1" applyBorder="1" applyAlignment="1">
      <alignment horizontal="center" vertical="center"/>
    </xf>
    <xf numFmtId="0" fontId="10" fillId="6" borderId="34" xfId="0" applyFont="1" applyFill="1" applyBorder="1" applyAlignment="1">
      <alignment horizontal="center" vertical="center"/>
    </xf>
    <xf numFmtId="0" fontId="18" fillId="4" borderId="0" xfId="0" applyFont="1" applyFill="1" applyBorder="1" applyAlignment="1">
      <alignment vertical="center"/>
    </xf>
    <xf numFmtId="0" fontId="14" fillId="4" borderId="0" xfId="0" applyFont="1" applyFill="1" applyBorder="1" applyAlignment="1">
      <alignment horizontal="left" vertical="center" wrapText="1"/>
    </xf>
    <xf numFmtId="0" fontId="23" fillId="3" borderId="43" xfId="0" applyFont="1" applyFill="1" applyBorder="1" applyAlignment="1">
      <alignment horizontal="center" vertical="center"/>
    </xf>
    <xf numFmtId="0" fontId="9" fillId="3" borderId="44" xfId="0" applyFont="1" applyFill="1" applyBorder="1" applyAlignment="1">
      <alignment horizontal="left" vertical="center" wrapText="1"/>
    </xf>
    <xf numFmtId="0" fontId="15" fillId="3" borderId="44" xfId="0" applyFont="1" applyFill="1" applyBorder="1" applyAlignment="1">
      <alignment horizontal="left" vertical="center" wrapText="1"/>
    </xf>
    <xf numFmtId="0" fontId="10" fillId="4" borderId="32" xfId="0" applyFont="1" applyFill="1" applyBorder="1" applyAlignment="1">
      <alignment horizontal="center" vertical="center" wrapText="1"/>
    </xf>
    <xf numFmtId="0" fontId="7" fillId="0" borderId="0" xfId="0" applyFont="1" applyFill="1" applyBorder="1" applyAlignment="1">
      <alignment vertical="center" wrapText="1"/>
    </xf>
    <xf numFmtId="0" fontId="21" fillId="0" borderId="27" xfId="0" applyFont="1" applyFill="1" applyBorder="1" applyAlignment="1">
      <alignment horizontal="center" vertical="center"/>
    </xf>
    <xf numFmtId="0" fontId="14" fillId="0" borderId="27"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6" fillId="0" borderId="46" xfId="0" applyFont="1" applyFill="1" applyBorder="1" applyAlignment="1">
      <alignment horizontal="center" vertical="center" textRotation="255"/>
    </xf>
    <xf numFmtId="0" fontId="14" fillId="0" borderId="47"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4" fillId="0" borderId="48" xfId="0" applyFont="1" applyFill="1" applyBorder="1" applyAlignment="1">
      <alignment vertical="center"/>
    </xf>
    <xf numFmtId="0" fontId="14" fillId="0" borderId="48" xfId="0" applyFont="1" applyFill="1" applyBorder="1" applyAlignment="1">
      <alignment horizontal="left" vertical="center" wrapText="1"/>
    </xf>
    <xf numFmtId="0" fontId="7" fillId="0" borderId="48" xfId="0" applyFont="1" applyFill="1" applyBorder="1" applyAlignment="1">
      <alignment vertical="center" wrapText="1"/>
    </xf>
    <xf numFmtId="0" fontId="14" fillId="0" borderId="50"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7" fillId="7" borderId="0" xfId="0" applyFont="1" applyFill="1" applyAlignment="1">
      <alignment vertical="center" wrapText="1"/>
    </xf>
    <xf numFmtId="0" fontId="15" fillId="7" borderId="0" xfId="0" applyFont="1" applyFill="1" applyAlignment="1">
      <alignment horizontal="left" vertical="center" wrapText="1"/>
    </xf>
    <xf numFmtId="0" fontId="15" fillId="7" borderId="0" xfId="0" applyFont="1" applyFill="1" applyAlignment="1">
      <alignment vertical="center" wrapText="1"/>
    </xf>
    <xf numFmtId="0" fontId="14" fillId="3" borderId="20" xfId="0" applyFont="1" applyFill="1" applyBorder="1" applyAlignment="1">
      <alignment horizontal="left" vertical="center" wrapText="1"/>
    </xf>
    <xf numFmtId="0" fontId="14" fillId="3" borderId="56" xfId="0" applyFont="1" applyFill="1" applyBorder="1" applyAlignment="1" applyProtection="1">
      <alignment horizontal="left" vertical="center" wrapText="1"/>
      <protection locked="0"/>
    </xf>
    <xf numFmtId="0" fontId="7" fillId="0" borderId="0" xfId="0" applyFont="1" applyFill="1" applyBorder="1" applyAlignment="1">
      <alignment horizontal="left" vertical="center" wrapText="1"/>
    </xf>
    <xf numFmtId="177" fontId="0" fillId="0" borderId="0" xfId="0" applyNumberFormat="1" applyFill="1" applyAlignment="1">
      <alignment horizontal="right" vertical="center"/>
    </xf>
    <xf numFmtId="0" fontId="10" fillId="0" borderId="0" xfId="0" applyFont="1" applyFill="1" applyBorder="1" applyAlignment="1">
      <alignment vertical="center"/>
    </xf>
    <xf numFmtId="0" fontId="12" fillId="7" borderId="0" xfId="0" applyFont="1" applyFill="1" applyAlignment="1">
      <alignment horizontal="center" vertical="center" wrapText="1"/>
    </xf>
    <xf numFmtId="176" fontId="0" fillId="0" borderId="0" xfId="0" applyNumberFormat="1" applyFill="1" applyAlignment="1">
      <alignment horizontal="right" vertical="center"/>
    </xf>
    <xf numFmtId="0" fontId="10" fillId="0" borderId="0" xfId="0" applyFont="1" applyFill="1" applyAlignment="1">
      <alignment horizontal="left" vertical="center" shrinkToFit="1"/>
    </xf>
    <xf numFmtId="0" fontId="10" fillId="4" borderId="0" xfId="0" applyFont="1" applyFill="1" applyBorder="1" applyAlignment="1">
      <alignment horizontal="center" vertical="center" wrapText="1"/>
    </xf>
    <xf numFmtId="0" fontId="23" fillId="3" borderId="58" xfId="0" applyFont="1" applyFill="1" applyBorder="1" applyAlignment="1">
      <alignment horizontal="center" vertical="center"/>
    </xf>
    <xf numFmtId="0" fontId="15" fillId="3" borderId="58" xfId="0" applyFont="1" applyFill="1" applyBorder="1" applyAlignment="1">
      <alignment horizontal="left" vertical="center" wrapText="1"/>
    </xf>
    <xf numFmtId="0" fontId="9" fillId="3" borderId="59" xfId="0" applyFont="1" applyFill="1" applyBorder="1" applyAlignment="1">
      <alignment horizontal="left" vertical="center" wrapText="1"/>
    </xf>
    <xf numFmtId="0" fontId="1" fillId="8" borderId="20" xfId="0" applyFont="1" applyFill="1" applyBorder="1" applyAlignment="1">
      <alignment horizontal="center" vertical="center"/>
    </xf>
    <xf numFmtId="0" fontId="14" fillId="3" borderId="61" xfId="0" applyFont="1" applyFill="1" applyBorder="1" applyAlignment="1">
      <alignment horizontal="left" vertical="center" wrapText="1"/>
    </xf>
    <xf numFmtId="0" fontId="14" fillId="3" borderId="62" xfId="0" applyFont="1" applyFill="1" applyBorder="1" applyAlignment="1" applyProtection="1">
      <alignment horizontal="left" vertical="center" wrapText="1"/>
      <protection locked="0"/>
    </xf>
    <xf numFmtId="0" fontId="14" fillId="3" borderId="63" xfId="0" applyFont="1" applyFill="1" applyBorder="1" applyAlignment="1">
      <alignment horizontal="left" vertical="center" wrapText="1"/>
    </xf>
    <xf numFmtId="14" fontId="14" fillId="3" borderId="64" xfId="0" applyNumberFormat="1" applyFont="1" applyFill="1" applyBorder="1" applyAlignment="1" applyProtection="1">
      <alignment horizontal="left" vertical="center" wrapText="1"/>
      <protection locked="0"/>
    </xf>
    <xf numFmtId="0" fontId="28" fillId="7" borderId="0" xfId="0" applyFont="1" applyFill="1" applyAlignment="1">
      <alignment horizontal="left" vertical="center" wrapText="1"/>
    </xf>
    <xf numFmtId="0" fontId="14" fillId="3" borderId="65" xfId="0" applyFont="1" applyFill="1" applyBorder="1" applyAlignment="1">
      <alignment horizontal="left" vertical="center" wrapText="1"/>
    </xf>
    <xf numFmtId="177" fontId="15" fillId="3" borderId="66" xfId="0" applyNumberFormat="1" applyFont="1" applyFill="1" applyBorder="1" applyAlignment="1" applyProtection="1">
      <alignment horizontal="left" vertical="center" wrapText="1"/>
      <protection locked="0"/>
    </xf>
    <xf numFmtId="0" fontId="14" fillId="3" borderId="67" xfId="0" applyFont="1" applyFill="1" applyBorder="1" applyAlignment="1">
      <alignment vertical="center" wrapText="1"/>
    </xf>
    <xf numFmtId="0" fontId="14" fillId="3" borderId="68" xfId="0" applyFont="1" applyFill="1" applyBorder="1" applyAlignment="1" applyProtection="1">
      <alignment horizontal="left" vertical="center" wrapText="1"/>
      <protection locked="0"/>
    </xf>
    <xf numFmtId="0" fontId="21" fillId="0" borderId="60" xfId="0" applyFont="1" applyFill="1" applyBorder="1" applyAlignment="1">
      <alignment horizontal="center" vertical="center"/>
    </xf>
    <xf numFmtId="0" fontId="1" fillId="0" borderId="0" xfId="0" applyFont="1" applyFill="1" applyAlignment="1">
      <alignment vertical="center"/>
    </xf>
    <xf numFmtId="0" fontId="6" fillId="0" borderId="0" xfId="0" applyNumberFormat="1" applyFont="1" applyFill="1" applyBorder="1" applyAlignment="1">
      <alignment horizontal="left" vertical="center"/>
    </xf>
    <xf numFmtId="0" fontId="8" fillId="0" borderId="0" xfId="0" applyNumberFormat="1" applyFont="1" applyFill="1" applyAlignment="1">
      <alignment horizontal="left" vertical="center"/>
    </xf>
    <xf numFmtId="0" fontId="1" fillId="0" borderId="0" xfId="0" applyNumberFormat="1" applyFont="1" applyFill="1" applyAlignment="1">
      <alignment vertical="center"/>
    </xf>
    <xf numFmtId="0" fontId="10" fillId="0" borderId="0" xfId="0" applyFont="1" applyFill="1" applyAlignment="1">
      <alignment horizontal="left" vertical="center"/>
    </xf>
    <xf numFmtId="0" fontId="10" fillId="3" borderId="31"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0" fillId="3" borderId="26" xfId="0" applyFill="1" applyBorder="1" applyAlignment="1">
      <alignment horizontal="left" vertical="center" wrapText="1"/>
    </xf>
    <xf numFmtId="0" fontId="0" fillId="3" borderId="38" xfId="0" applyFill="1" applyBorder="1" applyAlignment="1">
      <alignment horizontal="left" vertical="center" wrapText="1"/>
    </xf>
    <xf numFmtId="0" fontId="0" fillId="4" borderId="0" xfId="0" applyFill="1" applyBorder="1" applyAlignment="1">
      <alignment horizontal="left" vertical="center" wrapText="1"/>
    </xf>
    <xf numFmtId="0" fontId="10" fillId="3" borderId="37" xfId="0" applyFont="1" applyFill="1" applyBorder="1" applyAlignment="1">
      <alignment horizontal="left"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xf numFmtId="0" fontId="0" fillId="4" borderId="0" xfId="0" applyFill="1" applyAlignment="1">
      <alignment horizontal="left" vertical="center" wrapText="1"/>
    </xf>
    <xf numFmtId="0" fontId="0" fillId="3" borderId="31" xfId="0" applyFill="1" applyBorder="1" applyAlignment="1">
      <alignment horizontal="left" vertical="center" wrapText="1"/>
    </xf>
    <xf numFmtId="0" fontId="0" fillId="3" borderId="34" xfId="0" applyFill="1" applyBorder="1" applyAlignment="1">
      <alignment horizontal="left" vertical="center" wrapText="1"/>
    </xf>
    <xf numFmtId="0" fontId="0" fillId="3" borderId="47" xfId="0" applyFill="1" applyBorder="1" applyAlignment="1">
      <alignment horizontal="left" vertical="center" wrapText="1"/>
    </xf>
    <xf numFmtId="0" fontId="0" fillId="3" borderId="50" xfId="0" applyFill="1" applyBorder="1" applyAlignment="1">
      <alignment horizontal="left" vertical="center" wrapText="1"/>
    </xf>
    <xf numFmtId="0" fontId="0" fillId="3" borderId="53" xfId="0" applyFill="1" applyBorder="1" applyAlignment="1">
      <alignment horizontal="left" vertical="center" wrapText="1"/>
    </xf>
    <xf numFmtId="0" fontId="0" fillId="3" borderId="42" xfId="0" applyFill="1" applyBorder="1" applyAlignment="1">
      <alignment horizontal="left" vertical="center" wrapText="1"/>
    </xf>
    <xf numFmtId="0" fontId="0" fillId="0" borderId="8" xfId="0" applyFill="1" applyBorder="1" applyAlignment="1">
      <alignment vertical="center"/>
    </xf>
    <xf numFmtId="0" fontId="10" fillId="0" borderId="6" xfId="0" applyFont="1" applyFill="1" applyBorder="1" applyAlignment="1">
      <alignment horizontal="center" vertical="center" wrapText="1"/>
    </xf>
    <xf numFmtId="0" fontId="0" fillId="0" borderId="2" xfId="0" applyFill="1" applyBorder="1" applyAlignment="1">
      <alignment vertical="center"/>
    </xf>
    <xf numFmtId="0" fontId="10" fillId="0" borderId="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4" borderId="0" xfId="0" applyFont="1" applyFill="1" applyAlignment="1">
      <alignment horizontal="center" vertical="center" wrapText="1"/>
    </xf>
    <xf numFmtId="0" fontId="0" fillId="3" borderId="18" xfId="0" applyFill="1" applyBorder="1" applyAlignment="1">
      <alignment horizontal="left" vertical="center" wrapText="1"/>
    </xf>
    <xf numFmtId="0" fontId="0" fillId="3" borderId="0" xfId="0" applyFill="1" applyBorder="1" applyAlignment="1">
      <alignment horizontal="left" vertical="center" wrapText="1"/>
    </xf>
    <xf numFmtId="0" fontId="0" fillId="3" borderId="39" xfId="0" applyFill="1" applyBorder="1" applyAlignment="1">
      <alignment horizontal="left" vertical="center" wrapText="1"/>
    </xf>
    <xf numFmtId="0" fontId="29" fillId="4" borderId="0" xfId="0" applyFont="1" applyFill="1" applyAlignment="1">
      <alignment horizontal="center" vertical="center" wrapText="1"/>
    </xf>
    <xf numFmtId="0" fontId="30" fillId="5" borderId="33" xfId="0" applyFont="1" applyFill="1" applyBorder="1" applyAlignment="1">
      <alignment horizontal="center" vertical="center"/>
    </xf>
    <xf numFmtId="0" fontId="30" fillId="3" borderId="44" xfId="0" applyFont="1" applyFill="1" applyBorder="1" applyAlignment="1">
      <alignment horizontal="center" vertical="center" wrapText="1"/>
    </xf>
    <xf numFmtId="177" fontId="30" fillId="3" borderId="59" xfId="0" applyNumberFormat="1" applyFont="1" applyFill="1" applyBorder="1" applyAlignment="1">
      <alignment horizontal="center" vertical="center" wrapText="1"/>
    </xf>
    <xf numFmtId="14" fontId="31" fillId="0" borderId="0" xfId="0" applyNumberFormat="1" applyFont="1" applyFill="1" applyBorder="1" applyAlignment="1" applyProtection="1">
      <alignment horizontal="left" vertical="center" wrapText="1"/>
      <protection locked="0"/>
    </xf>
    <xf numFmtId="14" fontId="32" fillId="0" borderId="0" xfId="0" applyNumberFormat="1" applyFont="1" applyFill="1" applyBorder="1" applyAlignment="1" applyProtection="1">
      <alignment horizontal="left" vertical="center" wrapText="1"/>
      <protection locked="0"/>
    </xf>
    <xf numFmtId="14" fontId="32" fillId="0" borderId="13" xfId="0" applyNumberFormat="1" applyFont="1" applyFill="1" applyBorder="1" applyAlignment="1" applyProtection="1">
      <alignment horizontal="left" vertical="center" wrapText="1"/>
      <protection locked="0"/>
    </xf>
    <xf numFmtId="14" fontId="32" fillId="0" borderId="27" xfId="0" applyNumberFormat="1" applyFont="1" applyFill="1" applyBorder="1" applyAlignment="1" applyProtection="1">
      <alignment horizontal="left" vertical="center" wrapText="1"/>
      <protection locked="0"/>
    </xf>
    <xf numFmtId="0" fontId="32" fillId="4" borderId="0" xfId="0" applyFont="1" applyFill="1" applyBorder="1" applyAlignment="1">
      <alignment horizontal="left" vertical="center" wrapText="1"/>
    </xf>
    <xf numFmtId="0" fontId="32" fillId="0" borderId="36" xfId="0" applyFont="1" applyFill="1" applyBorder="1" applyAlignment="1" applyProtection="1">
      <alignment horizontal="left" vertical="center" wrapText="1"/>
      <protection locked="0"/>
    </xf>
    <xf numFmtId="0" fontId="32" fillId="0" borderId="18" xfId="0" applyFont="1" applyFill="1" applyBorder="1" applyAlignment="1" applyProtection="1">
      <alignment horizontal="left" vertical="center" wrapText="1"/>
      <protection locked="0"/>
    </xf>
    <xf numFmtId="0" fontId="32" fillId="0" borderId="16"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27" xfId="0" applyFont="1" applyFill="1" applyBorder="1" applyAlignment="1" applyProtection="1">
      <alignment horizontal="left" vertical="center" wrapText="1"/>
      <protection locked="0"/>
    </xf>
    <xf numFmtId="0" fontId="32" fillId="4" borderId="0" xfId="0" applyFont="1" applyFill="1" applyAlignment="1">
      <alignment horizontal="left" vertical="center" wrapText="1"/>
    </xf>
    <xf numFmtId="0" fontId="32" fillId="0" borderId="32" xfId="0" applyFont="1" applyFill="1" applyBorder="1" applyAlignment="1" applyProtection="1">
      <alignment horizontal="left" vertical="center" wrapText="1"/>
      <protection locked="0"/>
    </xf>
    <xf numFmtId="0" fontId="32" fillId="0" borderId="45" xfId="0" applyFont="1" applyFill="1" applyBorder="1" applyAlignment="1" applyProtection="1">
      <alignment horizontal="left" vertical="center" wrapText="1"/>
      <protection locked="0"/>
    </xf>
    <xf numFmtId="0" fontId="32" fillId="0" borderId="51" xfId="0" applyFont="1" applyFill="1" applyBorder="1" applyAlignment="1" applyProtection="1">
      <alignment horizontal="left" vertical="center" wrapText="1"/>
      <protection locked="0"/>
    </xf>
    <xf numFmtId="0" fontId="33" fillId="0" borderId="54" xfId="1" applyFont="1" applyFill="1" applyBorder="1" applyAlignment="1" applyProtection="1">
      <alignment horizontal="left" vertical="center" wrapText="1"/>
      <protection locked="0"/>
    </xf>
    <xf numFmtId="0" fontId="32" fillId="0" borderId="48" xfId="0" applyFont="1" applyFill="1" applyBorder="1" applyAlignment="1" applyProtection="1">
      <alignment horizontal="left" vertical="center" wrapText="1"/>
      <protection locked="0"/>
    </xf>
    <xf numFmtId="0" fontId="34" fillId="4" borderId="0" xfId="0" applyFont="1" applyFill="1" applyAlignment="1">
      <alignment horizontal="left" vertical="center"/>
    </xf>
    <xf numFmtId="0" fontId="35" fillId="0" borderId="0" xfId="0" applyFont="1" applyFill="1" applyAlignment="1">
      <alignment vertical="center"/>
    </xf>
    <xf numFmtId="0" fontId="36" fillId="0" borderId="0" xfId="0" applyNumberFormat="1" applyFont="1" applyFill="1" applyAlignment="1">
      <alignment horizontal="center" vertical="center"/>
    </xf>
    <xf numFmtId="176" fontId="36" fillId="0" borderId="0" xfId="0" applyNumberFormat="1" applyFont="1" applyFill="1" applyAlignment="1">
      <alignment horizontal="left" vertical="center"/>
    </xf>
    <xf numFmtId="0" fontId="36" fillId="3" borderId="0" xfId="0" applyFont="1" applyFill="1" applyAlignment="1">
      <alignment vertical="center"/>
    </xf>
    <xf numFmtId="0" fontId="36" fillId="2" borderId="0" xfId="0" applyFont="1" applyFill="1" applyAlignment="1">
      <alignment vertical="center"/>
    </xf>
    <xf numFmtId="0" fontId="36" fillId="0" borderId="0" xfId="0" applyFont="1" applyFill="1" applyAlignment="1">
      <alignment vertical="center"/>
    </xf>
    <xf numFmtId="177" fontId="36" fillId="0" borderId="0" xfId="0" applyNumberFormat="1" applyFont="1" applyFill="1" applyAlignment="1">
      <alignment horizontal="center" vertical="center"/>
    </xf>
    <xf numFmtId="0" fontId="37" fillId="0" borderId="0" xfId="0" applyFont="1" applyFill="1" applyAlignment="1">
      <alignment horizontal="center" vertical="center"/>
    </xf>
    <xf numFmtId="0" fontId="38" fillId="0" borderId="0" xfId="0" applyFont="1" applyFill="1" applyAlignment="1">
      <alignment vertical="center"/>
    </xf>
    <xf numFmtId="0" fontId="39" fillId="0" borderId="0" xfId="0" applyNumberFormat="1" applyFont="1" applyFill="1" applyAlignment="1">
      <alignment horizontal="center" vertical="center" shrinkToFit="1"/>
    </xf>
    <xf numFmtId="0" fontId="36" fillId="2" borderId="0" xfId="0" applyFont="1" applyFill="1" applyBorder="1" applyAlignment="1">
      <alignment vertical="center"/>
    </xf>
    <xf numFmtId="0" fontId="36" fillId="0" borderId="0" xfId="0" applyFont="1" applyFill="1" applyAlignment="1">
      <alignment horizontal="right" vertical="center"/>
    </xf>
    <xf numFmtId="14" fontId="38" fillId="0" borderId="0" xfId="0" applyNumberFormat="1" applyFont="1" applyFill="1" applyAlignment="1">
      <alignment vertical="center"/>
    </xf>
    <xf numFmtId="0" fontId="39" fillId="0" borderId="0" xfId="0" applyFont="1" applyFill="1" applyAlignment="1">
      <alignment horizontal="center" vertical="center"/>
    </xf>
    <xf numFmtId="0" fontId="36" fillId="2" borderId="0" xfId="0" applyFont="1" applyFill="1" applyAlignment="1">
      <alignment horizontal="center" vertical="center"/>
    </xf>
    <xf numFmtId="0" fontId="36" fillId="0" borderId="0" xfId="0" applyFont="1" applyFill="1" applyAlignment="1">
      <alignment vertical="top"/>
    </xf>
    <xf numFmtId="0" fontId="16" fillId="0" borderId="11" xfId="0" applyFont="1" applyFill="1" applyBorder="1" applyAlignment="1">
      <alignment horizontal="center" vertical="top"/>
    </xf>
    <xf numFmtId="0" fontId="16" fillId="0" borderId="0" xfId="0" applyFont="1" applyFill="1" applyBorder="1" applyAlignment="1">
      <alignment vertical="top"/>
    </xf>
    <xf numFmtId="0" fontId="16" fillId="0" borderId="10" xfId="0" applyFont="1" applyFill="1" applyBorder="1" applyAlignment="1">
      <alignment vertical="top" shrinkToFit="1"/>
    </xf>
    <xf numFmtId="0" fontId="36" fillId="3" borderId="0" xfId="0" applyFont="1" applyFill="1" applyAlignment="1">
      <alignment vertical="top"/>
    </xf>
    <xf numFmtId="0" fontId="36" fillId="2" borderId="0" xfId="0" applyFont="1" applyFill="1" applyAlignment="1">
      <alignment vertical="top"/>
    </xf>
    <xf numFmtId="0" fontId="36" fillId="2" borderId="0" xfId="0" applyFont="1" applyFill="1" applyBorder="1" applyAlignment="1">
      <alignment vertical="top"/>
    </xf>
    <xf numFmtId="0" fontId="16" fillId="0" borderId="6" xfId="0"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vertical="center" shrinkToFit="1"/>
    </xf>
    <xf numFmtId="0" fontId="16" fillId="0" borderId="1" xfId="0" applyFont="1" applyFill="1" applyBorder="1" applyAlignment="1">
      <alignment vertical="center" wrapText="1"/>
    </xf>
    <xf numFmtId="0" fontId="16" fillId="0" borderId="10" xfId="0" applyFont="1" applyFill="1" applyBorder="1" applyAlignment="1">
      <alignment vertical="center" wrapText="1"/>
    </xf>
    <xf numFmtId="0" fontId="16" fillId="0" borderId="2" xfId="0" applyFont="1" applyFill="1" applyBorder="1" applyAlignment="1">
      <alignment vertical="center" wrapText="1"/>
    </xf>
    <xf numFmtId="0" fontId="16" fillId="0" borderId="11" xfId="0" applyFont="1" applyFill="1" applyBorder="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9" xfId="0" applyFont="1" applyFill="1" applyBorder="1" applyAlignment="1">
      <alignment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39" fillId="0" borderId="1" xfId="0" applyFont="1" applyFill="1" applyBorder="1" applyAlignment="1">
      <alignment horizontal="left" vertical="top"/>
    </xf>
    <xf numFmtId="0" fontId="39" fillId="0" borderId="10" xfId="0" applyFont="1" applyFill="1" applyBorder="1" applyAlignment="1">
      <alignment vertical="top"/>
    </xf>
    <xf numFmtId="0" fontId="15" fillId="0" borderId="0" xfId="0" applyFont="1" applyFill="1" applyBorder="1" applyAlignment="1">
      <alignment horizontal="left" vertical="center" wrapText="1"/>
    </xf>
    <xf numFmtId="0" fontId="16" fillId="0" borderId="10" xfId="0" applyFont="1" applyFill="1" applyBorder="1" applyAlignment="1">
      <alignment vertical="center"/>
    </xf>
    <xf numFmtId="0" fontId="16" fillId="0" borderId="0" xfId="0" applyFont="1" applyFill="1" applyBorder="1" applyAlignment="1">
      <alignment vertical="center"/>
    </xf>
    <xf numFmtId="0" fontId="36" fillId="2" borderId="0" xfId="0" applyFont="1" applyFill="1" applyBorder="1" applyAlignment="1">
      <alignment horizontal="center" vertical="center"/>
    </xf>
    <xf numFmtId="0" fontId="5" fillId="4" borderId="14" xfId="0" applyFont="1" applyFill="1" applyBorder="1" applyAlignment="1">
      <alignment vertical="top" wrapText="1"/>
    </xf>
    <xf numFmtId="0" fontId="5" fillId="4" borderId="70" xfId="0" applyFont="1" applyFill="1" applyBorder="1" applyAlignment="1">
      <alignment horizontal="left" vertical="top" wrapText="1"/>
    </xf>
    <xf numFmtId="0" fontId="5" fillId="4" borderId="0" xfId="0" applyFont="1" applyFill="1" applyBorder="1" applyAlignment="1">
      <alignment horizontal="left" vertical="top"/>
    </xf>
    <xf numFmtId="0" fontId="5" fillId="4" borderId="14" xfId="0" applyFont="1" applyFill="1" applyBorder="1" applyAlignment="1">
      <alignment horizontal="left" vertical="top"/>
    </xf>
    <xf numFmtId="0" fontId="16" fillId="0" borderId="28"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27" xfId="0" applyFont="1" applyFill="1" applyBorder="1" applyAlignment="1">
      <alignment horizontal="center" vertical="center" textRotation="255"/>
    </xf>
    <xf numFmtId="0" fontId="15" fillId="0" borderId="1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2" fillId="0" borderId="30" xfId="0" applyFont="1" applyFill="1" applyBorder="1" applyAlignment="1">
      <alignment horizontal="center" vertical="center" textRotation="255"/>
    </xf>
    <xf numFmtId="0" fontId="16" fillId="0" borderId="25" xfId="0" applyFont="1" applyFill="1" applyBorder="1" applyAlignment="1">
      <alignment horizontal="center" vertical="center" textRotation="255"/>
    </xf>
    <xf numFmtId="0" fontId="16" fillId="0" borderId="12" xfId="0" applyFont="1" applyFill="1" applyBorder="1" applyAlignment="1">
      <alignment horizontal="center" vertical="center" textRotation="255"/>
    </xf>
    <xf numFmtId="0" fontId="16" fillId="0" borderId="49" xfId="0" applyFont="1" applyFill="1" applyBorder="1" applyAlignment="1">
      <alignment horizontal="center" vertical="center" textRotation="255"/>
    </xf>
    <xf numFmtId="0" fontId="16" fillId="0" borderId="52" xfId="0" applyFont="1" applyFill="1" applyBorder="1" applyAlignment="1">
      <alignment horizontal="center" vertical="center" textRotation="255"/>
    </xf>
    <xf numFmtId="0" fontId="22" fillId="0" borderId="18" xfId="0" applyFont="1" applyFill="1" applyBorder="1" applyAlignment="1">
      <alignment horizontal="center" vertical="center" textRotation="255"/>
    </xf>
    <xf numFmtId="0" fontId="22" fillId="0" borderId="16" xfId="0" applyFont="1" applyFill="1" applyBorder="1" applyAlignment="1">
      <alignment horizontal="center" vertical="center" textRotation="255"/>
    </xf>
    <xf numFmtId="0" fontId="15" fillId="0" borderId="3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6" xfId="0" applyFont="1" applyFill="1" applyBorder="1" applyAlignment="1">
      <alignment horizontal="left" vertical="center"/>
    </xf>
    <xf numFmtId="0" fontId="16" fillId="0" borderId="8" xfId="0" applyFont="1" applyFill="1" applyBorder="1" applyAlignment="1">
      <alignment horizontal="left" vertical="center"/>
    </xf>
    <xf numFmtId="0" fontId="39" fillId="0" borderId="69" xfId="0" applyFont="1" applyFill="1" applyBorder="1" applyAlignment="1">
      <alignment horizontal="left" vertical="top" wrapText="1"/>
    </xf>
    <xf numFmtId="0" fontId="16" fillId="0" borderId="69" xfId="0" applyFont="1" applyFill="1" applyBorder="1" applyAlignment="1">
      <alignment horizontal="center" vertical="center" wrapText="1"/>
    </xf>
    <xf numFmtId="0" fontId="36" fillId="0" borderId="0" xfId="0" applyNumberFormat="1" applyFont="1" applyFill="1" applyAlignment="1">
      <alignment horizontal="left" vertical="center" wrapText="1" shrinkToFit="1"/>
    </xf>
    <xf numFmtId="0" fontId="37" fillId="0" borderId="0" xfId="0" applyFont="1" applyFill="1" applyAlignment="1">
      <alignment horizontal="center" vertical="center"/>
    </xf>
    <xf numFmtId="177" fontId="36" fillId="0" borderId="0" xfId="0" applyNumberFormat="1" applyFont="1" applyFill="1" applyAlignment="1">
      <alignment horizontal="center" vertical="center"/>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xf>
    <xf numFmtId="0" fontId="39" fillId="0" borderId="11" xfId="0"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right" vertical="top" wrapText="1"/>
    </xf>
    <xf numFmtId="0" fontId="39" fillId="0" borderId="10" xfId="0" applyFont="1" applyFill="1" applyBorder="1" applyAlignment="1">
      <alignment horizontal="left" vertical="top" wrapText="1"/>
    </xf>
    <xf numFmtId="0" fontId="39" fillId="0" borderId="2" xfId="0" applyFont="1" applyFill="1" applyBorder="1" applyAlignment="1">
      <alignment horizontal="left" vertical="top" wrapText="1"/>
    </xf>
    <xf numFmtId="0" fontId="16" fillId="0" borderId="3" xfId="0" applyFont="1" applyFill="1" applyBorder="1" applyAlignment="1">
      <alignment horizontal="left" vertical="center"/>
    </xf>
    <xf numFmtId="0" fontId="39" fillId="0" borderId="11" xfId="0" applyFont="1" applyFill="1" applyBorder="1" applyAlignment="1">
      <alignment horizontal="left" vertical="top"/>
    </xf>
    <xf numFmtId="0" fontId="39" fillId="0" borderId="0" xfId="0" applyFont="1" applyFill="1" applyBorder="1" applyAlignment="1">
      <alignment horizontal="left" vertical="top"/>
    </xf>
    <xf numFmtId="0" fontId="39" fillId="0" borderId="0" xfId="0" applyFont="1" applyFill="1" applyBorder="1" applyAlignment="1">
      <alignment horizontal="left" vertical="top" wrapText="1"/>
    </xf>
    <xf numFmtId="0" fontId="39" fillId="0" borderId="9" xfId="0" applyFont="1" applyFill="1" applyBorder="1" applyAlignment="1">
      <alignment horizontal="left" vertical="top"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35" fillId="0" borderId="0" xfId="0" applyFont="1" applyFill="1" applyAlignment="1">
      <alignment horizontal="center"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0" xfId="0" applyFont="1" applyFill="1" applyBorder="1" applyAlignment="1">
      <alignment horizontal="left" vertical="top" shrinkToFit="1"/>
    </xf>
    <xf numFmtId="0" fontId="16" fillId="0" borderId="2" xfId="0" applyFont="1" applyFill="1" applyBorder="1" applyAlignment="1">
      <alignment horizontal="left" vertical="top"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36" fillId="0" borderId="0" xfId="0" applyNumberFormat="1" applyFont="1" applyFill="1" applyAlignment="1">
      <alignment horizontal="left" vertical="center" wrapText="1"/>
    </xf>
    <xf numFmtId="0" fontId="16" fillId="0" borderId="10" xfId="0" applyFont="1" applyFill="1" applyBorder="1" applyAlignment="1">
      <alignment horizontal="left" vertical="center" wrapText="1"/>
    </xf>
    <xf numFmtId="0" fontId="36" fillId="0" borderId="0" xfId="0" applyFont="1" applyFill="1" applyAlignment="1">
      <alignment horizontal="left" vertical="center"/>
    </xf>
    <xf numFmtId="0" fontId="36" fillId="0" borderId="0" xfId="0" applyNumberFormat="1" applyFont="1" applyFill="1" applyAlignment="1">
      <alignment horizontal="left" vertical="center" shrinkToFit="1"/>
    </xf>
    <xf numFmtId="0" fontId="36" fillId="0" borderId="0" xfId="0" applyNumberFormat="1" applyFont="1" applyFill="1" applyAlignment="1">
      <alignment horizontal="left" vertical="top" shrinkToFit="1"/>
    </xf>
    <xf numFmtId="0" fontId="12" fillId="7" borderId="0" xfId="0" applyFont="1" applyFill="1" applyAlignment="1">
      <alignment horizontal="center" vertical="center" wrapText="1"/>
    </xf>
    <xf numFmtId="0" fontId="25" fillId="3" borderId="21" xfId="0" applyFont="1" applyFill="1" applyBorder="1" applyAlignment="1">
      <alignment horizontal="center" vertical="center" textRotation="255"/>
    </xf>
    <xf numFmtId="0" fontId="25" fillId="3" borderId="55" xfId="0" applyFont="1" applyFill="1" applyBorder="1" applyAlignment="1">
      <alignment horizontal="center" vertical="center" textRotation="255"/>
    </xf>
    <xf numFmtId="0" fontId="25" fillId="0" borderId="60" xfId="0" applyFont="1" applyFill="1" applyBorder="1" applyAlignment="1">
      <alignment horizontal="center" vertical="center" textRotation="255"/>
    </xf>
    <xf numFmtId="14" fontId="1" fillId="0" borderId="0" xfId="0" applyNumberFormat="1" applyFont="1" applyFill="1" applyAlignment="1">
      <alignment horizontal="left" vertical="center"/>
    </xf>
    <xf numFmtId="0" fontId="1" fillId="0" borderId="0" xfId="0" applyFont="1" applyFill="1" applyAlignment="1">
      <alignment horizontal="left" vertical="center"/>
    </xf>
    <xf numFmtId="14" fontId="6" fillId="0" borderId="0" xfId="0" applyNumberFormat="1" applyFont="1" applyFill="1" applyAlignment="1">
      <alignment horizontal="left" vertical="center"/>
    </xf>
    <xf numFmtId="14" fontId="8" fillId="0" borderId="0" xfId="0" applyNumberFormat="1" applyFont="1" applyFill="1" applyAlignment="1">
      <alignment horizontal="left" vertical="center"/>
    </xf>
    <xf numFmtId="0" fontId="10" fillId="0" borderId="0" xfId="0" applyFont="1" applyFill="1" applyAlignment="1">
      <alignment horizontal="left" vertical="center" shrinkToFit="1"/>
    </xf>
    <xf numFmtId="177" fontId="0" fillId="0" borderId="0" xfId="0" applyNumberFormat="1" applyFill="1" applyAlignment="1">
      <alignment horizontal="right" vertical="center"/>
    </xf>
    <xf numFmtId="0" fontId="10" fillId="0" borderId="7"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1" xfId="0" applyFont="1" applyFill="1" applyBorder="1" applyAlignment="1">
      <alignment horizontal="left" vertical="center"/>
    </xf>
    <xf numFmtId="0" fontId="0" fillId="0" borderId="10" xfId="0" applyFont="1" applyFill="1" applyBorder="1" applyAlignment="1">
      <alignment horizontal="left" vertical="center"/>
    </xf>
    <xf numFmtId="0" fontId="0" fillId="0" borderId="2" xfId="0" applyFont="1" applyFill="1" applyBorder="1" applyAlignment="1">
      <alignment horizontal="left" vertical="center"/>
    </xf>
    <xf numFmtId="0" fontId="0" fillId="0" borderId="11" xfId="0" applyFont="1" applyFill="1" applyBorder="1" applyAlignment="1">
      <alignment horizontal="left" vertical="center"/>
    </xf>
    <xf numFmtId="0" fontId="0" fillId="0" borderId="0" xfId="0" applyFont="1" applyFill="1" applyBorder="1" applyAlignment="1">
      <alignment horizontal="left" vertical="center"/>
    </xf>
    <xf numFmtId="0" fontId="0" fillId="0" borderId="9"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10" xfId="0" applyFill="1" applyBorder="1" applyAlignment="1">
      <alignment horizontal="left" vertical="center"/>
    </xf>
    <xf numFmtId="0" fontId="0" fillId="0" borderId="10"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7" xfId="0" applyFill="1" applyBorder="1" applyAlignment="1">
      <alignment horizontal="left" vertical="center"/>
    </xf>
    <xf numFmtId="0" fontId="0" fillId="0" borderId="7" xfId="0" applyFill="1" applyBorder="1" applyAlignment="1">
      <alignment horizontal="left" vertical="center" shrinkToFit="1"/>
    </xf>
    <xf numFmtId="0" fontId="0" fillId="0" borderId="8" xfId="0" applyFill="1" applyBorder="1" applyAlignment="1">
      <alignment horizontal="left" vertical="center" shrinkToFit="1"/>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176" fontId="0" fillId="0" borderId="0" xfId="0" applyNumberFormat="1" applyFill="1" applyAlignment="1">
      <alignment horizontal="right" vertical="center"/>
    </xf>
    <xf numFmtId="0" fontId="10" fillId="0" borderId="0" xfId="0" applyFont="1" applyFill="1" applyAlignment="1">
      <alignment horizontal="center" vertical="top" wrapText="1"/>
    </xf>
    <xf numFmtId="0" fontId="0" fillId="0" borderId="0" xfId="0" applyFill="1" applyAlignment="1">
      <alignment horizontal="center" vertical="center"/>
    </xf>
    <xf numFmtId="0" fontId="5" fillId="0" borderId="0" xfId="0" applyFont="1" applyFill="1" applyAlignment="1">
      <alignment horizontal="center" vertical="center"/>
    </xf>
    <xf numFmtId="0" fontId="0" fillId="0" borderId="1" xfId="0" applyFill="1" applyBorder="1" applyAlignment="1">
      <alignment horizontal="left" vertical="center" wrapText="1"/>
    </xf>
    <xf numFmtId="0" fontId="0" fillId="0" borderId="10" xfId="0" applyFill="1" applyBorder="1" applyAlignment="1">
      <alignment horizontal="left" vertical="center" wrapText="1"/>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cellXfs>
  <cellStyles count="2">
    <cellStyle name="ハイパーリンク" xfId="1" builtinId="8"/>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G34"/>
  <sheetViews>
    <sheetView tabSelected="1" zoomScaleNormal="100" workbookViewId="0"/>
  </sheetViews>
  <sheetFormatPr defaultRowHeight="18.75" x14ac:dyDescent="0.4"/>
  <cols>
    <col min="1" max="1" width="2" style="44" customWidth="1"/>
    <col min="2" max="2" width="3.5" style="31" bestFit="1" customWidth="1"/>
    <col min="3" max="3" width="24.125" style="32" customWidth="1"/>
    <col min="4" max="4" width="40.875" style="178" customWidth="1"/>
    <col min="5" max="5" width="34" style="33" customWidth="1"/>
    <col min="6" max="6" width="1.125" style="33" customWidth="1"/>
    <col min="7" max="7" width="47" style="35" customWidth="1"/>
    <col min="8" max="16384" width="9" style="31"/>
  </cols>
  <sheetData>
    <row r="2" spans="1:7" ht="135.75" customHeight="1" x14ac:dyDescent="0.4">
      <c r="B2" s="220"/>
      <c r="C2" s="221" t="s">
        <v>132</v>
      </c>
      <c r="D2" s="222"/>
      <c r="E2" s="222"/>
      <c r="F2" s="222"/>
      <c r="G2" s="223"/>
    </row>
    <row r="3" spans="1:7" ht="11.25" customHeight="1" x14ac:dyDescent="0.4">
      <c r="C3" s="36"/>
      <c r="D3" s="158"/>
      <c r="E3" s="154"/>
      <c r="F3" s="154"/>
    </row>
    <row r="4" spans="1:7" ht="16.5" customHeight="1" thickBot="1" x14ac:dyDescent="0.45">
      <c r="B4" s="77"/>
      <c r="C4" s="78" t="s">
        <v>43</v>
      </c>
      <c r="D4" s="159" t="s">
        <v>44</v>
      </c>
      <c r="E4" s="79" t="s">
        <v>46</v>
      </c>
      <c r="F4" s="37"/>
      <c r="G4" s="80" t="s">
        <v>45</v>
      </c>
    </row>
    <row r="5" spans="1:7" ht="17.25" customHeight="1" thickTop="1" x14ac:dyDescent="0.4">
      <c r="A5" s="50"/>
      <c r="B5" s="83" t="s">
        <v>95</v>
      </c>
      <c r="C5" s="84" t="s">
        <v>37</v>
      </c>
      <c r="D5" s="160"/>
      <c r="E5" s="85" t="s">
        <v>74</v>
      </c>
      <c r="F5" s="86"/>
      <c r="G5" s="130"/>
    </row>
    <row r="6" spans="1:7" ht="0.75" customHeight="1" x14ac:dyDescent="0.4">
      <c r="A6" s="50"/>
      <c r="B6" s="111"/>
      <c r="C6" s="113"/>
      <c r="D6" s="161"/>
      <c r="E6" s="112"/>
      <c r="F6" s="110"/>
      <c r="G6" s="131"/>
    </row>
    <row r="7" spans="1:7" ht="1.5" customHeight="1" x14ac:dyDescent="0.4">
      <c r="B7" s="48"/>
      <c r="C7" s="149"/>
      <c r="D7" s="162"/>
      <c r="E7" s="87"/>
      <c r="F7" s="40"/>
      <c r="G7" s="132"/>
    </row>
    <row r="8" spans="1:7" ht="20.100000000000001" customHeight="1" x14ac:dyDescent="0.4">
      <c r="B8" s="48" t="s">
        <v>48</v>
      </c>
      <c r="C8" s="149" t="s">
        <v>49</v>
      </c>
      <c r="D8" s="163"/>
      <c r="E8" s="87"/>
      <c r="F8" s="40"/>
      <c r="G8" s="132"/>
    </row>
    <row r="9" spans="1:7" ht="47.25" x14ac:dyDescent="0.4">
      <c r="B9" s="48" t="s">
        <v>48</v>
      </c>
      <c r="C9" s="149" t="s">
        <v>50</v>
      </c>
      <c r="D9" s="163"/>
      <c r="E9" s="87" t="s">
        <v>121</v>
      </c>
      <c r="F9" s="40"/>
      <c r="G9" s="132"/>
    </row>
    <row r="10" spans="1:7" ht="20.100000000000001" customHeight="1" x14ac:dyDescent="0.4">
      <c r="B10" s="48" t="s">
        <v>48</v>
      </c>
      <c r="C10" s="149" t="s">
        <v>51</v>
      </c>
      <c r="D10" s="163"/>
      <c r="E10" s="87" t="s">
        <v>120</v>
      </c>
      <c r="F10" s="40"/>
      <c r="G10" s="132"/>
    </row>
    <row r="11" spans="1:7" ht="20.100000000000001" customHeight="1" x14ac:dyDescent="0.4">
      <c r="B11" s="48" t="s">
        <v>48</v>
      </c>
      <c r="C11" s="149" t="s">
        <v>52</v>
      </c>
      <c r="D11" s="164"/>
      <c r="E11" s="87" t="s">
        <v>122</v>
      </c>
      <c r="F11" s="40"/>
      <c r="G11" s="132"/>
    </row>
    <row r="12" spans="1:7" ht="20.100000000000001" customHeight="1" thickBot="1" x14ac:dyDescent="0.45">
      <c r="B12" s="88" t="s">
        <v>48</v>
      </c>
      <c r="C12" s="89" t="s">
        <v>53</v>
      </c>
      <c r="D12" s="165"/>
      <c r="E12" s="69"/>
      <c r="F12" s="76"/>
      <c r="G12" s="133"/>
    </row>
    <row r="13" spans="1:7" ht="20.25" thickTop="1" thickBot="1" x14ac:dyDescent="0.45">
      <c r="B13" s="81"/>
      <c r="C13" s="82"/>
      <c r="D13" s="166"/>
      <c r="E13" s="71"/>
      <c r="F13" s="38"/>
      <c r="G13" s="134"/>
    </row>
    <row r="14" spans="1:7" ht="49.5" customHeight="1" thickTop="1" thickBot="1" x14ac:dyDescent="0.45">
      <c r="B14" s="72" t="s">
        <v>48</v>
      </c>
      <c r="C14" s="73" t="s">
        <v>18</v>
      </c>
      <c r="D14" s="167"/>
      <c r="E14" s="74" t="s">
        <v>114</v>
      </c>
      <c r="F14" s="40"/>
      <c r="G14" s="135"/>
    </row>
    <row r="15" spans="1:7" ht="18.75" customHeight="1" thickTop="1" x14ac:dyDescent="0.4">
      <c r="B15" s="234" t="s">
        <v>80</v>
      </c>
      <c r="C15" s="46" t="s">
        <v>54</v>
      </c>
      <c r="D15" s="168"/>
      <c r="E15" s="49" t="s">
        <v>123</v>
      </c>
      <c r="F15" s="40"/>
      <c r="G15" s="157"/>
    </row>
    <row r="16" spans="1:7" ht="18.75" customHeight="1" thickBot="1" x14ac:dyDescent="0.45">
      <c r="B16" s="235"/>
      <c r="C16" s="47" t="s">
        <v>47</v>
      </c>
      <c r="D16" s="169"/>
      <c r="E16" s="45" t="s">
        <v>124</v>
      </c>
      <c r="F16" s="40"/>
      <c r="G16" s="136"/>
    </row>
    <row r="17" spans="2:7" ht="20.100000000000001" customHeight="1" thickTop="1" x14ac:dyDescent="0.4">
      <c r="B17" s="224" t="s">
        <v>79</v>
      </c>
      <c r="C17" s="63" t="s">
        <v>75</v>
      </c>
      <c r="D17" s="170"/>
      <c r="E17" s="227" t="s">
        <v>125</v>
      </c>
      <c r="F17" s="75"/>
      <c r="G17" s="155"/>
    </row>
    <row r="18" spans="2:7" ht="20.100000000000001" customHeight="1" x14ac:dyDescent="0.4">
      <c r="B18" s="225"/>
      <c r="C18" s="64" t="s">
        <v>76</v>
      </c>
      <c r="D18" s="170"/>
      <c r="E18" s="228"/>
      <c r="F18" s="75"/>
      <c r="G18" s="156"/>
    </row>
    <row r="19" spans="2:7" ht="20.100000000000001" customHeight="1" x14ac:dyDescent="0.4">
      <c r="B19" s="225"/>
      <c r="C19" s="64" t="s">
        <v>77</v>
      </c>
      <c r="D19" s="170"/>
      <c r="E19" s="228"/>
      <c r="F19" s="75"/>
      <c r="G19" s="156"/>
    </row>
    <row r="20" spans="2:7" ht="33" x14ac:dyDescent="0.4">
      <c r="B20" s="225"/>
      <c r="C20" s="64" t="s">
        <v>130</v>
      </c>
      <c r="D20" s="170"/>
      <c r="E20" s="228"/>
      <c r="F20" s="75"/>
      <c r="G20" s="157"/>
    </row>
    <row r="21" spans="2:7" x14ac:dyDescent="0.4">
      <c r="B21" s="225"/>
      <c r="C21" s="64" t="s">
        <v>129</v>
      </c>
      <c r="D21" s="164"/>
      <c r="E21" s="216" t="s">
        <v>119</v>
      </c>
      <c r="F21" s="75"/>
      <c r="G21" s="156"/>
    </row>
    <row r="22" spans="2:7" ht="48" thickBot="1" x14ac:dyDescent="0.45">
      <c r="B22" s="226"/>
      <c r="C22" s="68" t="s">
        <v>78</v>
      </c>
      <c r="D22" s="171"/>
      <c r="E22" s="69" t="s">
        <v>126</v>
      </c>
      <c r="F22" s="40"/>
      <c r="G22" s="137"/>
    </row>
    <row r="23" spans="2:7" ht="20.25" thickTop="1" thickBot="1" x14ac:dyDescent="0.45">
      <c r="B23" s="43"/>
      <c r="C23" s="34"/>
      <c r="D23" s="172"/>
      <c r="E23" s="38"/>
      <c r="F23" s="38"/>
      <c r="G23" s="138"/>
    </row>
    <row r="24" spans="2:7" ht="48.75" customHeight="1" thickTop="1" x14ac:dyDescent="0.4">
      <c r="B24" s="229" t="s">
        <v>81</v>
      </c>
      <c r="C24" s="70" t="s">
        <v>82</v>
      </c>
      <c r="D24" s="173"/>
      <c r="E24" s="236" t="s">
        <v>127</v>
      </c>
      <c r="F24" s="41"/>
      <c r="G24" s="139"/>
    </row>
    <row r="25" spans="2:7" ht="48.75" customHeight="1" x14ac:dyDescent="0.4">
      <c r="B25" s="230"/>
      <c r="C25" s="65" t="s">
        <v>83</v>
      </c>
      <c r="D25" s="170"/>
      <c r="E25" s="228"/>
      <c r="F25" s="41"/>
      <c r="G25" s="132"/>
    </row>
    <row r="26" spans="2:7" ht="53.25" customHeight="1" thickBot="1" x14ac:dyDescent="0.45">
      <c r="B26" s="231"/>
      <c r="C26" s="90" t="s">
        <v>84</v>
      </c>
      <c r="D26" s="170"/>
      <c r="E26" s="153" t="s">
        <v>115</v>
      </c>
      <c r="F26" s="38"/>
      <c r="G26" s="140"/>
    </row>
    <row r="27" spans="2:7" ht="44.25" customHeight="1" thickTop="1" thickBot="1" x14ac:dyDescent="0.45">
      <c r="B27" s="91"/>
      <c r="C27" s="92" t="s">
        <v>85</v>
      </c>
      <c r="D27" s="174"/>
      <c r="E27" s="93" t="s">
        <v>128</v>
      </c>
      <c r="F27" s="38"/>
      <c r="G27" s="141"/>
    </row>
    <row r="28" spans="2:7" ht="20.100000000000001" customHeight="1" thickTop="1" x14ac:dyDescent="0.4">
      <c r="B28" s="232" t="s">
        <v>86</v>
      </c>
      <c r="C28" s="97" t="s">
        <v>38</v>
      </c>
      <c r="D28" s="175"/>
      <c r="E28" s="150"/>
      <c r="F28" s="42"/>
      <c r="G28" s="142"/>
    </row>
    <row r="29" spans="2:7" ht="39" customHeight="1" x14ac:dyDescent="0.4">
      <c r="B29" s="230"/>
      <c r="C29" s="65" t="s">
        <v>39</v>
      </c>
      <c r="D29" s="170"/>
      <c r="E29" s="151"/>
      <c r="F29" s="42"/>
      <c r="G29" s="132"/>
    </row>
    <row r="30" spans="2:7" ht="20.100000000000001" customHeight="1" x14ac:dyDescent="0.4">
      <c r="B30" s="230"/>
      <c r="C30" s="65" t="s">
        <v>40</v>
      </c>
      <c r="D30" s="170"/>
      <c r="E30" s="151"/>
      <c r="F30" s="42"/>
      <c r="G30" s="132"/>
    </row>
    <row r="31" spans="2:7" ht="20.100000000000001" customHeight="1" x14ac:dyDescent="0.4">
      <c r="B31" s="230"/>
      <c r="C31" s="65" t="s">
        <v>41</v>
      </c>
      <c r="D31" s="170"/>
      <c r="E31" s="151"/>
      <c r="F31" s="42"/>
      <c r="G31" s="132"/>
    </row>
    <row r="32" spans="2:7" ht="20.100000000000001" customHeight="1" thickBot="1" x14ac:dyDescent="0.45">
      <c r="B32" s="233"/>
      <c r="C32" s="98" t="s">
        <v>42</v>
      </c>
      <c r="D32" s="176"/>
      <c r="E32" s="152"/>
      <c r="F32" s="42"/>
      <c r="G32" s="143"/>
    </row>
    <row r="33" spans="2:7" ht="59.25" customHeight="1" thickTop="1" thickBot="1" x14ac:dyDescent="0.45">
      <c r="B33" s="94"/>
      <c r="C33" s="95" t="s">
        <v>5</v>
      </c>
      <c r="D33" s="177"/>
      <c r="E33" s="96"/>
      <c r="F33" s="39"/>
      <c r="G33" s="144"/>
    </row>
    <row r="34" spans="2:7" ht="19.5" thickTop="1" x14ac:dyDescent="0.4"/>
  </sheetData>
  <mergeCells count="7">
    <mergeCell ref="C2:G2"/>
    <mergeCell ref="B17:B22"/>
    <mergeCell ref="E17:E20"/>
    <mergeCell ref="B24:B26"/>
    <mergeCell ref="B28:B32"/>
    <mergeCell ref="B15:B16"/>
    <mergeCell ref="E24:E25"/>
  </mergeCells>
  <phoneticPr fontId="3"/>
  <dataValidations count="2">
    <dataValidation type="list" allowBlank="1" showInputMessage="1" showErrorMessage="1" sqref="D15">
      <formula1>"医薬品,医療機器"</formula1>
    </dataValidation>
    <dataValidation type="list" allowBlank="1" showInputMessage="1" showErrorMessage="1" sqref="D17:D20">
      <formula1>"■,□"</formula1>
    </dataValidation>
  </dataValidations>
  <pageMargins left="0.7" right="0.7" top="0.75" bottom="0.75" header="0.3" footer="0.3"/>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492"/>
  <sheetViews>
    <sheetView showZeros="0" zoomScaleNormal="100" zoomScaleSheetLayoutView="100" workbookViewId="0"/>
  </sheetViews>
  <sheetFormatPr defaultRowHeight="18.75" x14ac:dyDescent="0.4"/>
  <cols>
    <col min="1" max="1" width="3" style="183" customWidth="1"/>
    <col min="2" max="2" width="9" style="183"/>
    <col min="3" max="3" width="7.625" style="183" customWidth="1"/>
    <col min="4" max="4" width="2.25" style="183" customWidth="1"/>
    <col min="5" max="5" width="4.75" style="183" customWidth="1"/>
    <col min="6" max="6" width="11" style="183" customWidth="1"/>
    <col min="7" max="7" width="2.75" style="183" customWidth="1"/>
    <col min="8" max="8" width="3.625" style="183" customWidth="1"/>
    <col min="9" max="9" width="4" style="183" customWidth="1"/>
    <col min="10" max="10" width="4.25" style="183" customWidth="1"/>
    <col min="11" max="11" width="4" style="183" customWidth="1"/>
    <col min="12" max="12" width="3.5" style="183" customWidth="1"/>
    <col min="13" max="13" width="3.25" style="183" customWidth="1"/>
    <col min="14" max="14" width="3.125" style="183" customWidth="1"/>
    <col min="15" max="15" width="4" style="183" customWidth="1"/>
    <col min="16" max="16" width="4.875" style="183" customWidth="1"/>
    <col min="17" max="17" width="11.5" style="183" customWidth="1"/>
    <col min="18" max="18" width="3.375" style="183" customWidth="1"/>
    <col min="19" max="19" width="1" style="182" customWidth="1"/>
    <col min="20" max="16384" width="9" style="183"/>
  </cols>
  <sheetData>
    <row r="1" spans="1:25" x14ac:dyDescent="0.4">
      <c r="A1" s="179"/>
      <c r="B1" s="179"/>
      <c r="C1" s="179"/>
      <c r="D1" s="179"/>
      <c r="E1" s="179"/>
      <c r="F1" s="179"/>
      <c r="G1" s="179"/>
      <c r="H1" s="179"/>
      <c r="I1" s="179"/>
      <c r="J1" s="179"/>
      <c r="K1" s="265" t="s">
        <v>100</v>
      </c>
      <c r="L1" s="265"/>
      <c r="M1" s="265"/>
      <c r="N1" s="265"/>
      <c r="O1" s="265"/>
      <c r="P1" s="265"/>
      <c r="Q1" s="180" t="str">
        <f>"第　"&amp;'作成用（様式-P3）'!D5&amp;"　号"</f>
        <v>第　　号</v>
      </c>
      <c r="R1" s="181"/>
    </row>
    <row r="2" spans="1:25" ht="14.25" customHeight="1" x14ac:dyDescent="0.4">
      <c r="A2" s="179"/>
      <c r="B2" s="179"/>
      <c r="C2" s="179"/>
      <c r="D2" s="179"/>
      <c r="E2" s="179"/>
      <c r="F2" s="179"/>
      <c r="G2" s="179"/>
      <c r="H2" s="179"/>
      <c r="I2" s="179"/>
      <c r="J2" s="179"/>
      <c r="K2" s="248" t="s">
        <v>14</v>
      </c>
      <c r="L2" s="248"/>
      <c r="M2" s="248"/>
      <c r="N2" s="248"/>
      <c r="O2" s="248"/>
      <c r="P2" s="248"/>
      <c r="Q2" s="248"/>
      <c r="R2" s="248"/>
    </row>
    <row r="3" spans="1:25" ht="14.25" customHeight="1" x14ac:dyDescent="0.4">
      <c r="A3" s="184"/>
      <c r="B3" s="184"/>
      <c r="C3" s="184"/>
      <c r="D3" s="184"/>
      <c r="E3" s="184"/>
      <c r="F3" s="184"/>
      <c r="G3" s="184"/>
      <c r="H3" s="184"/>
      <c r="I3" s="184"/>
      <c r="J3" s="184"/>
      <c r="K3" s="185"/>
      <c r="L3" s="185"/>
      <c r="M3" s="185"/>
      <c r="N3" s="185"/>
      <c r="O3" s="185"/>
      <c r="P3" s="185"/>
      <c r="Q3" s="185"/>
      <c r="R3" s="185"/>
    </row>
    <row r="4" spans="1:25" ht="19.5" customHeight="1" x14ac:dyDescent="0.4">
      <c r="A4" s="247" t="s">
        <v>56</v>
      </c>
      <c r="B4" s="247"/>
      <c r="C4" s="247"/>
      <c r="D4" s="247"/>
      <c r="E4" s="247"/>
      <c r="F4" s="247"/>
      <c r="G4" s="247"/>
      <c r="H4" s="247"/>
      <c r="I4" s="247"/>
      <c r="J4" s="247"/>
      <c r="K4" s="247"/>
      <c r="L4" s="247"/>
      <c r="M4" s="247"/>
      <c r="N4" s="247"/>
      <c r="O4" s="247"/>
      <c r="P4" s="247"/>
      <c r="Q4" s="247"/>
      <c r="R4" s="247"/>
    </row>
    <row r="5" spans="1:25" ht="7.5" customHeight="1" x14ac:dyDescent="0.4">
      <c r="A5" s="186"/>
      <c r="B5" s="186"/>
      <c r="C5" s="186"/>
      <c r="D5" s="186"/>
      <c r="E5" s="186"/>
      <c r="F5" s="186"/>
      <c r="G5" s="186"/>
      <c r="H5" s="186"/>
      <c r="I5" s="186"/>
      <c r="J5" s="186"/>
      <c r="K5" s="186"/>
      <c r="L5" s="186"/>
      <c r="M5" s="186"/>
      <c r="N5" s="186"/>
      <c r="O5" s="186"/>
      <c r="P5" s="186"/>
      <c r="Q5" s="186"/>
      <c r="R5" s="186"/>
    </row>
    <row r="6" spans="1:25" ht="17.25" customHeight="1" x14ac:dyDescent="0.4">
      <c r="A6" s="179"/>
      <c r="B6" s="179" t="s">
        <v>0</v>
      </c>
      <c r="C6" s="179"/>
      <c r="D6" s="179"/>
      <c r="E6" s="179"/>
      <c r="F6" s="179"/>
      <c r="G6" s="179"/>
      <c r="H6" s="179"/>
      <c r="I6" s="179"/>
      <c r="J6" s="179"/>
      <c r="K6" s="179"/>
      <c r="L6" s="179"/>
      <c r="M6" s="179"/>
      <c r="N6" s="179"/>
      <c r="O6" s="179"/>
      <c r="P6" s="179"/>
      <c r="Q6" s="184"/>
      <c r="R6" s="179"/>
    </row>
    <row r="7" spans="1:25" ht="15.75" customHeight="1" x14ac:dyDescent="0.4">
      <c r="A7" s="179"/>
      <c r="B7" s="179" t="s">
        <v>131</v>
      </c>
      <c r="C7" s="179"/>
      <c r="D7" s="179"/>
      <c r="E7" s="179"/>
      <c r="F7" s="179"/>
      <c r="G7" s="179"/>
      <c r="H7" s="179"/>
      <c r="I7" s="179"/>
      <c r="J7" s="179"/>
      <c r="K7" s="179"/>
      <c r="L7" s="179"/>
      <c r="M7" s="179"/>
      <c r="N7" s="179"/>
      <c r="O7" s="179"/>
      <c r="P7" s="179"/>
      <c r="Q7" s="184"/>
      <c r="R7" s="179"/>
    </row>
    <row r="8" spans="1:25" ht="15" customHeight="1" x14ac:dyDescent="0.4">
      <c r="A8" s="179"/>
      <c r="B8" s="179"/>
      <c r="C8" s="179"/>
      <c r="D8" s="179"/>
      <c r="E8" s="179"/>
      <c r="F8" s="179"/>
      <c r="G8" s="179"/>
      <c r="H8" s="179"/>
      <c r="I8" s="179"/>
      <c r="J8" s="179"/>
      <c r="K8" s="179"/>
      <c r="L8" s="179"/>
      <c r="M8" s="179"/>
      <c r="N8" s="179"/>
      <c r="O8" s="179"/>
      <c r="P8" s="179"/>
      <c r="Q8" s="184"/>
      <c r="R8" s="179"/>
    </row>
    <row r="9" spans="1:25" ht="12" customHeight="1" x14ac:dyDescent="0.4">
      <c r="A9" s="179"/>
      <c r="B9" s="179"/>
      <c r="C9" s="179"/>
      <c r="D9" s="179"/>
      <c r="E9" s="179"/>
      <c r="F9" s="179"/>
      <c r="G9" s="179"/>
      <c r="H9" s="187" t="s">
        <v>1</v>
      </c>
      <c r="I9" s="187"/>
      <c r="J9" s="187"/>
      <c r="K9" s="187"/>
      <c r="L9" s="187"/>
      <c r="M9" s="187"/>
      <c r="N9" s="187"/>
      <c r="O9" s="184"/>
      <c r="P9" s="184"/>
      <c r="Q9" s="184"/>
      <c r="R9" s="184"/>
    </row>
    <row r="10" spans="1:25" ht="31.5" customHeight="1" x14ac:dyDescent="0.4">
      <c r="A10" s="179"/>
      <c r="B10" s="179"/>
      <c r="C10" s="179"/>
      <c r="D10" s="179"/>
      <c r="E10" s="179"/>
      <c r="F10" s="179"/>
      <c r="G10" s="179"/>
      <c r="H10" s="275" t="s">
        <v>9</v>
      </c>
      <c r="I10" s="275"/>
      <c r="J10" s="275"/>
      <c r="K10" s="246">
        <f>'作成用（様式-P3）'!D8</f>
        <v>0</v>
      </c>
      <c r="L10" s="246"/>
      <c r="M10" s="246"/>
      <c r="N10" s="246"/>
      <c r="O10" s="246"/>
      <c r="P10" s="246"/>
      <c r="Q10" s="246"/>
      <c r="R10" s="246"/>
    </row>
    <row r="11" spans="1:25" ht="45" customHeight="1" x14ac:dyDescent="0.4">
      <c r="A11" s="179"/>
      <c r="B11" s="179"/>
      <c r="C11" s="179"/>
      <c r="D11" s="179"/>
      <c r="E11" s="179"/>
      <c r="F11" s="179"/>
      <c r="G11" s="179"/>
      <c r="H11" s="276" t="s">
        <v>10</v>
      </c>
      <c r="I11" s="276"/>
      <c r="J11" s="276"/>
      <c r="K11" s="246">
        <f>'作成用（様式-P3）'!D9</f>
        <v>0</v>
      </c>
      <c r="L11" s="246"/>
      <c r="M11" s="246"/>
      <c r="N11" s="246"/>
      <c r="O11" s="246"/>
      <c r="P11" s="246"/>
      <c r="Q11" s="246"/>
      <c r="R11" s="188" t="s">
        <v>2</v>
      </c>
      <c r="Y11" s="189"/>
    </row>
    <row r="12" spans="1:25" x14ac:dyDescent="0.4">
      <c r="A12" s="179"/>
      <c r="B12" s="179"/>
      <c r="C12" s="179"/>
      <c r="D12" s="179"/>
      <c r="E12" s="179"/>
      <c r="F12" s="179"/>
      <c r="G12" s="179"/>
      <c r="H12" s="187" t="s">
        <v>3</v>
      </c>
      <c r="I12" s="187"/>
      <c r="J12" s="187"/>
      <c r="K12" s="187"/>
      <c r="L12" s="187"/>
      <c r="M12" s="184"/>
      <c r="N12" s="184"/>
      <c r="O12" s="184"/>
      <c r="P12" s="190"/>
      <c r="Q12" s="190"/>
      <c r="R12" s="190"/>
      <c r="W12" s="189"/>
      <c r="X12" s="189"/>
    </row>
    <row r="13" spans="1:25" ht="16.5" customHeight="1" x14ac:dyDescent="0.4">
      <c r="A13" s="179"/>
      <c r="B13" s="179"/>
      <c r="C13" s="179"/>
      <c r="D13" s="179"/>
      <c r="E13" s="179"/>
      <c r="F13" s="179"/>
      <c r="G13" s="179"/>
      <c r="H13" s="184" t="s">
        <v>11</v>
      </c>
      <c r="I13" s="184"/>
      <c r="J13" s="184"/>
      <c r="K13" s="184"/>
      <c r="L13" s="184"/>
      <c r="M13" s="272">
        <f>'作成用（様式-P3）'!D10</f>
        <v>0</v>
      </c>
      <c r="N13" s="272"/>
      <c r="O13" s="272"/>
      <c r="P13" s="272"/>
      <c r="Q13" s="272"/>
      <c r="R13" s="184"/>
      <c r="U13" s="219"/>
      <c r="W13" s="189"/>
      <c r="X13" s="189"/>
    </row>
    <row r="14" spans="1:25" ht="16.5" customHeight="1" x14ac:dyDescent="0.4">
      <c r="A14" s="179"/>
      <c r="B14" s="179"/>
      <c r="C14" s="179"/>
      <c r="D14" s="179"/>
      <c r="E14" s="179"/>
      <c r="F14" s="179"/>
      <c r="G14" s="179"/>
      <c r="H14" s="191" t="s">
        <v>12</v>
      </c>
      <c r="I14" s="191"/>
      <c r="J14" s="191"/>
      <c r="K14" s="191"/>
      <c r="L14" s="191"/>
      <c r="M14" s="272">
        <f>'作成用（様式-P3）'!D11</f>
        <v>0</v>
      </c>
      <c r="N14" s="272"/>
      <c r="O14" s="272"/>
      <c r="P14" s="272"/>
      <c r="Q14" s="272"/>
      <c r="R14" s="192" t="s">
        <v>2</v>
      </c>
    </row>
    <row r="15" spans="1:25" ht="16.5" customHeight="1" x14ac:dyDescent="0.4">
      <c r="A15" s="179"/>
      <c r="B15" s="179"/>
      <c r="C15" s="179"/>
      <c r="D15" s="179"/>
      <c r="E15" s="179"/>
      <c r="F15" s="179"/>
      <c r="G15" s="179"/>
      <c r="H15" s="191" t="s">
        <v>13</v>
      </c>
      <c r="I15" s="191"/>
      <c r="J15" s="191"/>
      <c r="K15" s="191"/>
      <c r="L15" s="191"/>
      <c r="M15" s="272">
        <f>'作成用（様式-P3）'!D12</f>
        <v>0</v>
      </c>
      <c r="N15" s="272"/>
      <c r="O15" s="272"/>
      <c r="P15" s="272"/>
      <c r="Q15" s="272"/>
      <c r="R15" s="192" t="s">
        <v>2</v>
      </c>
    </row>
    <row r="16" spans="1:25" ht="10.5" customHeight="1" x14ac:dyDescent="0.4">
      <c r="A16" s="179"/>
      <c r="B16" s="179"/>
      <c r="C16" s="179"/>
      <c r="D16" s="179"/>
      <c r="E16" s="179"/>
      <c r="F16" s="179"/>
      <c r="G16" s="179"/>
      <c r="H16" s="179"/>
      <c r="I16" s="179"/>
      <c r="J16" s="179"/>
      <c r="K16" s="179"/>
      <c r="L16" s="179"/>
      <c r="M16" s="179"/>
      <c r="N16" s="179"/>
      <c r="O16" s="179"/>
      <c r="P16" s="179"/>
      <c r="Q16" s="184"/>
      <c r="R16" s="179"/>
      <c r="T16" s="189"/>
    </row>
    <row r="17" spans="1:25" ht="15" customHeight="1" x14ac:dyDescent="0.4">
      <c r="A17" s="179"/>
      <c r="B17" s="274" t="s">
        <v>109</v>
      </c>
      <c r="C17" s="274"/>
      <c r="D17" s="274"/>
      <c r="E17" s="274"/>
      <c r="F17" s="274"/>
      <c r="G17" s="274"/>
      <c r="H17" s="274"/>
      <c r="I17" s="274"/>
      <c r="J17" s="274"/>
      <c r="K17" s="274"/>
      <c r="L17" s="274"/>
      <c r="M17" s="274"/>
      <c r="N17" s="274"/>
      <c r="O17" s="274"/>
      <c r="P17" s="274"/>
      <c r="Q17" s="274"/>
      <c r="R17" s="274"/>
      <c r="V17" s="193"/>
    </row>
    <row r="18" spans="1:25" ht="13.5" customHeight="1" x14ac:dyDescent="0.4">
      <c r="A18" s="179"/>
      <c r="B18" s="179"/>
      <c r="C18" s="179"/>
      <c r="D18" s="179"/>
      <c r="E18" s="179"/>
      <c r="F18" s="179"/>
      <c r="G18" s="179"/>
      <c r="H18" s="179"/>
      <c r="I18" s="179" t="s">
        <v>4</v>
      </c>
      <c r="J18" s="179"/>
      <c r="K18" s="179"/>
      <c r="L18" s="179"/>
      <c r="M18" s="179"/>
      <c r="N18" s="179"/>
      <c r="O18" s="179"/>
      <c r="P18" s="179"/>
      <c r="Q18" s="184"/>
      <c r="R18" s="179"/>
    </row>
    <row r="19" spans="1:25" ht="44.25" customHeight="1" x14ac:dyDescent="0.4">
      <c r="A19" s="179"/>
      <c r="B19" s="256" t="s">
        <v>8</v>
      </c>
      <c r="C19" s="250"/>
      <c r="D19" s="237">
        <f>'作成用（様式-P3）'!D14</f>
        <v>0</v>
      </c>
      <c r="E19" s="238"/>
      <c r="F19" s="238"/>
      <c r="G19" s="238"/>
      <c r="H19" s="238"/>
      <c r="I19" s="238"/>
      <c r="J19" s="238"/>
      <c r="K19" s="238"/>
      <c r="L19" s="238"/>
      <c r="M19" s="238"/>
      <c r="N19" s="238"/>
      <c r="O19" s="238"/>
      <c r="P19" s="238"/>
      <c r="Q19" s="238"/>
      <c r="R19" s="239"/>
      <c r="U19" s="189"/>
      <c r="V19" s="189"/>
      <c r="W19" s="189"/>
      <c r="X19" s="189"/>
      <c r="Y19" s="189"/>
    </row>
    <row r="20" spans="1:25" s="199" customFormat="1" ht="15" customHeight="1" x14ac:dyDescent="0.4">
      <c r="A20" s="194"/>
      <c r="B20" s="263" t="s">
        <v>112</v>
      </c>
      <c r="C20" s="264"/>
      <c r="D20" s="195"/>
      <c r="E20" s="196" t="str">
        <f>IF('作成用（様式-P3）'!D15="医薬品","■","□")</f>
        <v>□</v>
      </c>
      <c r="F20" s="197" t="s">
        <v>90</v>
      </c>
      <c r="G20" s="268" t="str">
        <f>IF('作成用（様式-P3）'!D15="医薬品","（製品名："&amp;'作成用（様式-P3）'!D16&amp;"）","（製品名：）")</f>
        <v>（製品名：）</v>
      </c>
      <c r="H20" s="268"/>
      <c r="I20" s="268"/>
      <c r="J20" s="268"/>
      <c r="K20" s="268"/>
      <c r="L20" s="268"/>
      <c r="M20" s="268"/>
      <c r="N20" s="268"/>
      <c r="O20" s="268"/>
      <c r="P20" s="268"/>
      <c r="Q20" s="268"/>
      <c r="R20" s="269"/>
      <c r="S20" s="198"/>
      <c r="W20" s="200"/>
      <c r="X20" s="200"/>
      <c r="Y20" s="200"/>
    </row>
    <row r="21" spans="1:25" ht="15" customHeight="1" x14ac:dyDescent="0.4">
      <c r="A21" s="179"/>
      <c r="B21" s="242" t="s">
        <v>113</v>
      </c>
      <c r="C21" s="243"/>
      <c r="D21" s="201"/>
      <c r="E21" s="202" t="str">
        <f>IF('作成用（様式-P3）'!D15="医療機器","■","□")</f>
        <v>□</v>
      </c>
      <c r="F21" s="203" t="s">
        <v>94</v>
      </c>
      <c r="G21" s="270" t="str">
        <f>IF('作成用（様式-P3）'!D15="医療機器","（製品名："&amp;'作成用（様式-P3）'!D16&amp;"）","（製品名：）")</f>
        <v>（製品名：）</v>
      </c>
      <c r="H21" s="270"/>
      <c r="I21" s="270"/>
      <c r="J21" s="270"/>
      <c r="K21" s="270"/>
      <c r="L21" s="270"/>
      <c r="M21" s="270"/>
      <c r="N21" s="270"/>
      <c r="O21" s="270"/>
      <c r="P21" s="270"/>
      <c r="Q21" s="270"/>
      <c r="R21" s="271"/>
      <c r="W21" s="189"/>
      <c r="X21" s="189"/>
      <c r="Y21" s="189"/>
    </row>
    <row r="22" spans="1:25" ht="13.5" customHeight="1" x14ac:dyDescent="0.4">
      <c r="A22" s="179"/>
      <c r="B22" s="256" t="s">
        <v>57</v>
      </c>
      <c r="C22" s="250"/>
      <c r="D22" s="204"/>
      <c r="E22" s="205" t="str">
        <f>IF('作成用（様式-P3）'!D17="■","■","□")</f>
        <v>□</v>
      </c>
      <c r="F22" s="273" t="s">
        <v>110</v>
      </c>
      <c r="G22" s="273"/>
      <c r="H22" s="273"/>
      <c r="I22" s="273"/>
      <c r="J22" s="205" t="str">
        <f>IF('作成用（様式-P3）'!D18="■","■","□")</f>
        <v>□</v>
      </c>
      <c r="K22" s="217" t="s">
        <v>116</v>
      </c>
      <c r="L22" s="205"/>
      <c r="M22" s="205"/>
      <c r="N22" s="205"/>
      <c r="O22" s="205" t="str">
        <f>IF('作成用（様式-P3）'!D19="■","■","□")</f>
        <v>□</v>
      </c>
      <c r="P22" s="217" t="s">
        <v>117</v>
      </c>
      <c r="Q22" s="217"/>
      <c r="R22" s="206"/>
      <c r="W22" s="189"/>
      <c r="X22" s="189"/>
      <c r="Y22" s="189"/>
    </row>
    <row r="23" spans="1:25" ht="13.5" customHeight="1" x14ac:dyDescent="0.4">
      <c r="A23" s="184"/>
      <c r="B23" s="256"/>
      <c r="C23" s="250"/>
      <c r="D23" s="207"/>
      <c r="E23" s="208" t="str">
        <f>IF('作成用（様式-P3）'!D20="■","■","□")</f>
        <v>□</v>
      </c>
      <c r="F23" s="218" t="s">
        <v>118</v>
      </c>
      <c r="G23" s="208"/>
      <c r="H23" s="208"/>
      <c r="I23" s="209"/>
      <c r="J23" s="208"/>
      <c r="K23" s="208"/>
      <c r="L23" s="218" t="str">
        <f>IF('作成用（様式-P3）'!D20="■","（変更項目："&amp;'作成用（様式-P3）'!D21&amp;"）","（変更項目：）")</f>
        <v>（変更項目：）</v>
      </c>
      <c r="M23" s="218"/>
      <c r="N23" s="218"/>
      <c r="O23" s="208"/>
      <c r="P23" s="210"/>
      <c r="Q23" s="208"/>
      <c r="R23" s="211"/>
    </row>
    <row r="24" spans="1:25" ht="13.5" customHeight="1" x14ac:dyDescent="0.4">
      <c r="A24" s="179"/>
      <c r="B24" s="256"/>
      <c r="C24" s="250"/>
      <c r="D24" s="212"/>
      <c r="E24" s="213" t="str">
        <f>IF('作成用（様式-P3）'!D22&lt;&gt;"","■","□")</f>
        <v>□</v>
      </c>
      <c r="F24" s="266" t="str">
        <f>"その他（"&amp;'作成用（様式-P3）'!D22&amp;"）"</f>
        <v>その他（）</v>
      </c>
      <c r="G24" s="266"/>
      <c r="H24" s="266"/>
      <c r="I24" s="266"/>
      <c r="J24" s="266"/>
      <c r="K24" s="266"/>
      <c r="L24" s="266"/>
      <c r="M24" s="266"/>
      <c r="N24" s="266"/>
      <c r="O24" s="266"/>
      <c r="P24" s="266"/>
      <c r="Q24" s="266"/>
      <c r="R24" s="267"/>
    </row>
    <row r="25" spans="1:25" ht="12.75" customHeight="1" x14ac:dyDescent="0.4">
      <c r="A25" s="179"/>
      <c r="B25" s="240" t="s">
        <v>58</v>
      </c>
      <c r="C25" s="241"/>
      <c r="D25" s="245" t="s">
        <v>98</v>
      </c>
      <c r="E25" s="245"/>
      <c r="F25" s="245"/>
      <c r="G25" s="245"/>
      <c r="H25" s="245"/>
      <c r="I25" s="245" t="s">
        <v>99</v>
      </c>
      <c r="J25" s="245"/>
      <c r="K25" s="245"/>
      <c r="L25" s="245"/>
      <c r="M25" s="245"/>
      <c r="N25" s="245"/>
      <c r="O25" s="245"/>
      <c r="P25" s="245" t="s">
        <v>101</v>
      </c>
      <c r="Q25" s="245"/>
      <c r="R25" s="245"/>
    </row>
    <row r="26" spans="1:25" ht="107.25" customHeight="1" x14ac:dyDescent="0.4">
      <c r="A26" s="184"/>
      <c r="B26" s="242"/>
      <c r="C26" s="243"/>
      <c r="D26" s="244">
        <f>'作成用（様式-P3）'!D24</f>
        <v>0</v>
      </c>
      <c r="E26" s="244"/>
      <c r="F26" s="244"/>
      <c r="G26" s="244"/>
      <c r="H26" s="244"/>
      <c r="I26" s="244">
        <f>'作成用（様式-P3）'!D25</f>
        <v>0</v>
      </c>
      <c r="J26" s="244"/>
      <c r="K26" s="244"/>
      <c r="L26" s="244"/>
      <c r="M26" s="244"/>
      <c r="N26" s="244"/>
      <c r="O26" s="244"/>
      <c r="P26" s="244">
        <f>'作成用（様式-P3）'!D26</f>
        <v>0</v>
      </c>
      <c r="Q26" s="244"/>
      <c r="R26" s="244"/>
    </row>
    <row r="27" spans="1:25" ht="57.75" customHeight="1" x14ac:dyDescent="0.4">
      <c r="A27" s="179"/>
      <c r="B27" s="240" t="s">
        <v>59</v>
      </c>
      <c r="C27" s="241"/>
      <c r="D27" s="237">
        <f>'作成用（様式-P3）'!D27</f>
        <v>0</v>
      </c>
      <c r="E27" s="238"/>
      <c r="F27" s="238"/>
      <c r="G27" s="238"/>
      <c r="H27" s="238"/>
      <c r="I27" s="238"/>
      <c r="J27" s="238"/>
      <c r="K27" s="238"/>
      <c r="L27" s="238"/>
      <c r="M27" s="238"/>
      <c r="N27" s="238"/>
      <c r="O27" s="238"/>
      <c r="P27" s="238"/>
      <c r="Q27" s="238"/>
      <c r="R27" s="239"/>
    </row>
    <row r="28" spans="1:25" ht="13.5" customHeight="1" x14ac:dyDescent="0.4">
      <c r="A28" s="179"/>
      <c r="B28" s="249" t="s">
        <v>61</v>
      </c>
      <c r="C28" s="250"/>
      <c r="D28" s="214" t="s">
        <v>62</v>
      </c>
      <c r="E28" s="215"/>
      <c r="F28" s="254">
        <f>'作成用（様式-P3）'!D28</f>
        <v>0</v>
      </c>
      <c r="G28" s="254"/>
      <c r="H28" s="254"/>
      <c r="I28" s="253" t="s">
        <v>97</v>
      </c>
      <c r="J28" s="253"/>
      <c r="K28" s="254">
        <f>'作成用（様式-P3）'!D32</f>
        <v>0</v>
      </c>
      <c r="L28" s="254"/>
      <c r="M28" s="254"/>
      <c r="N28" s="254"/>
      <c r="O28" s="254"/>
      <c r="P28" s="254"/>
      <c r="Q28" s="254"/>
      <c r="R28" s="255"/>
    </row>
    <row r="29" spans="1:25" ht="29.25" customHeight="1" x14ac:dyDescent="0.4">
      <c r="A29" s="179"/>
      <c r="B29" s="249"/>
      <c r="C29" s="250"/>
      <c r="D29" s="257" t="s">
        <v>63</v>
      </c>
      <c r="E29" s="258"/>
      <c r="F29" s="259">
        <f>'作成用（様式-P3）'!D29</f>
        <v>0</v>
      </c>
      <c r="G29" s="259"/>
      <c r="H29" s="259"/>
      <c r="I29" s="259"/>
      <c r="J29" s="259"/>
      <c r="K29" s="259"/>
      <c r="L29" s="259"/>
      <c r="M29" s="259"/>
      <c r="N29" s="259"/>
      <c r="O29" s="259"/>
      <c r="P29" s="259"/>
      <c r="Q29" s="259"/>
      <c r="R29" s="260"/>
    </row>
    <row r="30" spans="1:25" ht="15" customHeight="1" x14ac:dyDescent="0.4">
      <c r="A30" s="179"/>
      <c r="B30" s="256"/>
      <c r="C30" s="250"/>
      <c r="D30" s="251" t="s">
        <v>73</v>
      </c>
      <c r="E30" s="252"/>
      <c r="F30" s="261" t="str">
        <f>'作成用（様式-P3）'!D30&amp;"　　　　FAX："&amp;'作成用（様式-P3）'!D31</f>
        <v>　　　　FAX：</v>
      </c>
      <c r="G30" s="261"/>
      <c r="H30" s="261"/>
      <c r="I30" s="261"/>
      <c r="J30" s="261"/>
      <c r="K30" s="261"/>
      <c r="L30" s="261"/>
      <c r="M30" s="261"/>
      <c r="N30" s="261"/>
      <c r="O30" s="261"/>
      <c r="P30" s="261"/>
      <c r="Q30" s="261"/>
      <c r="R30" s="262"/>
    </row>
    <row r="31" spans="1:25" ht="41.25" customHeight="1" x14ac:dyDescent="0.4">
      <c r="A31" s="179"/>
      <c r="B31" s="249" t="s">
        <v>60</v>
      </c>
      <c r="C31" s="250"/>
      <c r="D31" s="237">
        <f>'作成用（様式-P3）'!D33</f>
        <v>0</v>
      </c>
      <c r="E31" s="238"/>
      <c r="F31" s="238"/>
      <c r="G31" s="238"/>
      <c r="H31" s="238"/>
      <c r="I31" s="238"/>
      <c r="J31" s="238"/>
      <c r="K31" s="238"/>
      <c r="L31" s="238"/>
      <c r="M31" s="238"/>
      <c r="N31" s="238"/>
      <c r="O31" s="238"/>
      <c r="P31" s="238"/>
      <c r="Q31" s="238"/>
      <c r="R31" s="239"/>
    </row>
    <row r="32" spans="1:25" x14ac:dyDescent="0.4">
      <c r="A32" s="179"/>
      <c r="B32" s="179"/>
      <c r="C32" s="179"/>
      <c r="D32" s="179"/>
      <c r="E32" s="179"/>
      <c r="F32" s="179"/>
      <c r="G32" s="179"/>
      <c r="H32" s="179"/>
      <c r="I32" s="179"/>
      <c r="J32" s="179"/>
      <c r="K32" s="248" t="s">
        <v>14</v>
      </c>
      <c r="L32" s="248"/>
      <c r="M32" s="248"/>
      <c r="N32" s="248"/>
      <c r="O32" s="248"/>
      <c r="P32" s="248"/>
      <c r="Q32" s="248"/>
      <c r="R32" s="248"/>
    </row>
    <row r="33" spans="1:19" ht="14.25" customHeight="1" x14ac:dyDescent="0.4">
      <c r="A33" s="179"/>
      <c r="B33" s="179" t="s">
        <v>6</v>
      </c>
      <c r="C33" s="179"/>
      <c r="D33" s="179"/>
      <c r="E33" s="179"/>
      <c r="F33" s="179"/>
      <c r="G33" s="179"/>
      <c r="H33" s="179"/>
      <c r="I33" s="179"/>
      <c r="J33" s="179"/>
      <c r="K33" s="179"/>
      <c r="L33" s="179"/>
      <c r="M33" s="179"/>
      <c r="N33" s="179"/>
      <c r="O33" s="179"/>
      <c r="P33" s="179"/>
      <c r="Q33" s="184"/>
      <c r="R33" s="179"/>
    </row>
    <row r="34" spans="1:19" ht="18" customHeight="1" x14ac:dyDescent="0.4">
      <c r="A34" s="179"/>
      <c r="B34" s="179" t="s">
        <v>111</v>
      </c>
      <c r="C34" s="179"/>
      <c r="D34" s="179"/>
      <c r="E34" s="179"/>
      <c r="F34" s="179"/>
      <c r="G34" s="179"/>
      <c r="H34" s="179"/>
      <c r="I34" s="179"/>
      <c r="J34" s="179"/>
      <c r="K34" s="179"/>
      <c r="L34" s="179"/>
      <c r="M34" s="179"/>
      <c r="N34" s="179"/>
      <c r="O34" s="179"/>
      <c r="P34" s="179"/>
      <c r="Q34" s="184"/>
      <c r="R34" s="179"/>
    </row>
    <row r="35" spans="1:19" x14ac:dyDescent="0.4">
      <c r="A35" s="179"/>
      <c r="B35" s="179"/>
      <c r="C35" s="179"/>
      <c r="D35" s="179"/>
      <c r="E35" s="179"/>
      <c r="F35" s="179"/>
      <c r="G35" s="179"/>
      <c r="H35" s="179"/>
      <c r="I35" s="179"/>
      <c r="J35" s="179"/>
      <c r="K35" s="179"/>
      <c r="L35" s="179"/>
      <c r="M35" s="179"/>
      <c r="N35" s="179"/>
      <c r="O35" s="179"/>
      <c r="P35" s="190"/>
      <c r="Q35" s="190"/>
      <c r="R35" s="190" t="s">
        <v>7</v>
      </c>
    </row>
    <row r="36" spans="1:19" x14ac:dyDescent="0.4">
      <c r="S36" s="183"/>
    </row>
    <row r="37" spans="1:19" x14ac:dyDescent="0.4">
      <c r="S37" s="183"/>
    </row>
    <row r="38" spans="1:19" x14ac:dyDescent="0.4">
      <c r="S38" s="183"/>
    </row>
    <row r="39" spans="1:19" x14ac:dyDescent="0.4">
      <c r="S39" s="183"/>
    </row>
    <row r="40" spans="1:19" x14ac:dyDescent="0.4">
      <c r="S40" s="183"/>
    </row>
    <row r="41" spans="1:19" x14ac:dyDescent="0.4">
      <c r="S41" s="183"/>
    </row>
    <row r="42" spans="1:19" x14ac:dyDescent="0.4">
      <c r="S42" s="183"/>
    </row>
    <row r="43" spans="1:19" x14ac:dyDescent="0.4">
      <c r="S43" s="183"/>
    </row>
    <row r="44" spans="1:19" x14ac:dyDescent="0.4">
      <c r="S44" s="183"/>
    </row>
    <row r="45" spans="1:19" x14ac:dyDescent="0.4">
      <c r="S45" s="183"/>
    </row>
    <row r="46" spans="1:19" x14ac:dyDescent="0.4">
      <c r="S46" s="183"/>
    </row>
    <row r="47" spans="1:19" x14ac:dyDescent="0.4">
      <c r="S47" s="183"/>
    </row>
    <row r="48" spans="1:19" x14ac:dyDescent="0.4">
      <c r="S48" s="183"/>
    </row>
    <row r="49" spans="19:19" x14ac:dyDescent="0.4">
      <c r="S49" s="183"/>
    </row>
    <row r="50" spans="19:19" x14ac:dyDescent="0.4">
      <c r="S50" s="183"/>
    </row>
    <row r="51" spans="19:19" x14ac:dyDescent="0.4">
      <c r="S51" s="183"/>
    </row>
    <row r="52" spans="19:19" x14ac:dyDescent="0.4">
      <c r="S52" s="183"/>
    </row>
    <row r="53" spans="19:19" x14ac:dyDescent="0.4">
      <c r="S53" s="183"/>
    </row>
    <row r="54" spans="19:19" x14ac:dyDescent="0.4">
      <c r="S54" s="183"/>
    </row>
    <row r="55" spans="19:19" x14ac:dyDescent="0.4">
      <c r="S55" s="183"/>
    </row>
    <row r="56" spans="19:19" x14ac:dyDescent="0.4">
      <c r="S56" s="183"/>
    </row>
    <row r="57" spans="19:19" x14ac:dyDescent="0.4">
      <c r="S57" s="183"/>
    </row>
    <row r="58" spans="19:19" x14ac:dyDescent="0.4">
      <c r="S58" s="183"/>
    </row>
    <row r="59" spans="19:19" x14ac:dyDescent="0.4">
      <c r="S59" s="183"/>
    </row>
    <row r="60" spans="19:19" x14ac:dyDescent="0.4">
      <c r="S60" s="183"/>
    </row>
    <row r="61" spans="19:19" x14ac:dyDescent="0.4">
      <c r="S61" s="183"/>
    </row>
    <row r="62" spans="19:19" x14ac:dyDescent="0.4">
      <c r="S62" s="183"/>
    </row>
    <row r="63" spans="19:19" x14ac:dyDescent="0.4">
      <c r="S63" s="183"/>
    </row>
    <row r="64" spans="19:19" x14ac:dyDescent="0.4">
      <c r="S64" s="183"/>
    </row>
    <row r="65" spans="19:19" x14ac:dyDescent="0.4">
      <c r="S65" s="183"/>
    </row>
    <row r="66" spans="19:19" x14ac:dyDescent="0.4">
      <c r="S66" s="183"/>
    </row>
    <row r="67" spans="19:19" x14ac:dyDescent="0.4">
      <c r="S67" s="183"/>
    </row>
    <row r="68" spans="19:19" x14ac:dyDescent="0.4">
      <c r="S68" s="183"/>
    </row>
    <row r="69" spans="19:19" x14ac:dyDescent="0.4">
      <c r="S69" s="183"/>
    </row>
    <row r="70" spans="19:19" x14ac:dyDescent="0.4">
      <c r="S70" s="183"/>
    </row>
    <row r="71" spans="19:19" x14ac:dyDescent="0.4">
      <c r="S71" s="183"/>
    </row>
    <row r="72" spans="19:19" x14ac:dyDescent="0.4">
      <c r="S72" s="183"/>
    </row>
    <row r="73" spans="19:19" x14ac:dyDescent="0.4">
      <c r="S73" s="183"/>
    </row>
    <row r="74" spans="19:19" x14ac:dyDescent="0.4">
      <c r="S74" s="183"/>
    </row>
    <row r="75" spans="19:19" x14ac:dyDescent="0.4">
      <c r="S75" s="183"/>
    </row>
    <row r="76" spans="19:19" x14ac:dyDescent="0.4">
      <c r="S76" s="183"/>
    </row>
    <row r="77" spans="19:19" x14ac:dyDescent="0.4">
      <c r="S77" s="183"/>
    </row>
    <row r="78" spans="19:19" x14ac:dyDescent="0.4">
      <c r="S78" s="183"/>
    </row>
    <row r="79" spans="19:19" x14ac:dyDescent="0.4">
      <c r="S79" s="183"/>
    </row>
    <row r="80" spans="19:19" x14ac:dyDescent="0.4">
      <c r="S80" s="183"/>
    </row>
    <row r="81" spans="19:19" x14ac:dyDescent="0.4">
      <c r="S81" s="183"/>
    </row>
    <row r="82" spans="19:19" x14ac:dyDescent="0.4">
      <c r="S82" s="183"/>
    </row>
    <row r="83" spans="19:19" x14ac:dyDescent="0.4">
      <c r="S83" s="183"/>
    </row>
    <row r="84" spans="19:19" x14ac:dyDescent="0.4">
      <c r="S84" s="183"/>
    </row>
    <row r="85" spans="19:19" x14ac:dyDescent="0.4">
      <c r="S85" s="183"/>
    </row>
    <row r="86" spans="19:19" x14ac:dyDescent="0.4">
      <c r="S86" s="183"/>
    </row>
    <row r="87" spans="19:19" x14ac:dyDescent="0.4">
      <c r="S87" s="183"/>
    </row>
    <row r="88" spans="19:19" x14ac:dyDescent="0.4">
      <c r="S88" s="183"/>
    </row>
    <row r="89" spans="19:19" x14ac:dyDescent="0.4">
      <c r="S89" s="183"/>
    </row>
    <row r="90" spans="19:19" x14ac:dyDescent="0.4">
      <c r="S90" s="183"/>
    </row>
    <row r="91" spans="19:19" x14ac:dyDescent="0.4">
      <c r="S91" s="183"/>
    </row>
    <row r="92" spans="19:19" x14ac:dyDescent="0.4">
      <c r="S92" s="183"/>
    </row>
    <row r="93" spans="19:19" x14ac:dyDescent="0.4">
      <c r="S93" s="183"/>
    </row>
    <row r="94" spans="19:19" x14ac:dyDescent="0.4">
      <c r="S94" s="183"/>
    </row>
    <row r="95" spans="19:19" x14ac:dyDescent="0.4">
      <c r="S95" s="183"/>
    </row>
    <row r="96" spans="19:19" x14ac:dyDescent="0.4">
      <c r="S96" s="183"/>
    </row>
    <row r="97" spans="19:19" x14ac:dyDescent="0.4">
      <c r="S97" s="183"/>
    </row>
    <row r="98" spans="19:19" x14ac:dyDescent="0.4">
      <c r="S98" s="183"/>
    </row>
    <row r="99" spans="19:19" x14ac:dyDescent="0.4">
      <c r="S99" s="183"/>
    </row>
    <row r="100" spans="19:19" x14ac:dyDescent="0.4">
      <c r="S100" s="183"/>
    </row>
    <row r="101" spans="19:19" x14ac:dyDescent="0.4">
      <c r="S101" s="183"/>
    </row>
    <row r="102" spans="19:19" x14ac:dyDescent="0.4">
      <c r="S102" s="183"/>
    </row>
    <row r="103" spans="19:19" x14ac:dyDescent="0.4">
      <c r="S103" s="183"/>
    </row>
    <row r="104" spans="19:19" x14ac:dyDescent="0.4">
      <c r="S104" s="183"/>
    </row>
    <row r="105" spans="19:19" x14ac:dyDescent="0.4">
      <c r="S105" s="183"/>
    </row>
    <row r="106" spans="19:19" x14ac:dyDescent="0.4">
      <c r="S106" s="183"/>
    </row>
    <row r="107" spans="19:19" x14ac:dyDescent="0.4">
      <c r="S107" s="183"/>
    </row>
    <row r="108" spans="19:19" x14ac:dyDescent="0.4">
      <c r="S108" s="183"/>
    </row>
    <row r="109" spans="19:19" x14ac:dyDescent="0.4">
      <c r="S109" s="183"/>
    </row>
    <row r="110" spans="19:19" x14ac:dyDescent="0.4">
      <c r="S110" s="183"/>
    </row>
    <row r="111" spans="19:19" x14ac:dyDescent="0.4">
      <c r="S111" s="183"/>
    </row>
    <row r="112" spans="19:19" x14ac:dyDescent="0.4">
      <c r="S112" s="183"/>
    </row>
    <row r="113" spans="19:19" x14ac:dyDescent="0.4">
      <c r="S113" s="183"/>
    </row>
    <row r="114" spans="19:19" x14ac:dyDescent="0.4">
      <c r="S114" s="183"/>
    </row>
    <row r="115" spans="19:19" x14ac:dyDescent="0.4">
      <c r="S115" s="183"/>
    </row>
    <row r="116" spans="19:19" x14ac:dyDescent="0.4">
      <c r="S116" s="183"/>
    </row>
    <row r="117" spans="19:19" x14ac:dyDescent="0.4">
      <c r="S117" s="183"/>
    </row>
    <row r="118" spans="19:19" x14ac:dyDescent="0.4">
      <c r="S118" s="183"/>
    </row>
    <row r="119" spans="19:19" x14ac:dyDescent="0.4">
      <c r="S119" s="183"/>
    </row>
    <row r="120" spans="19:19" x14ac:dyDescent="0.4">
      <c r="S120" s="183"/>
    </row>
    <row r="121" spans="19:19" x14ac:dyDescent="0.4">
      <c r="S121" s="183"/>
    </row>
    <row r="122" spans="19:19" x14ac:dyDescent="0.4">
      <c r="S122" s="183"/>
    </row>
    <row r="123" spans="19:19" x14ac:dyDescent="0.4">
      <c r="S123" s="183"/>
    </row>
    <row r="124" spans="19:19" x14ac:dyDescent="0.4">
      <c r="S124" s="183"/>
    </row>
    <row r="125" spans="19:19" x14ac:dyDescent="0.4">
      <c r="S125" s="183"/>
    </row>
    <row r="126" spans="19:19" x14ac:dyDescent="0.4">
      <c r="S126" s="183"/>
    </row>
    <row r="127" spans="19:19" x14ac:dyDescent="0.4">
      <c r="S127" s="183"/>
    </row>
    <row r="128" spans="19:19" x14ac:dyDescent="0.4">
      <c r="S128" s="183"/>
    </row>
    <row r="129" spans="19:19" x14ac:dyDescent="0.4">
      <c r="S129" s="183"/>
    </row>
    <row r="130" spans="19:19" x14ac:dyDescent="0.4">
      <c r="S130" s="183"/>
    </row>
    <row r="131" spans="19:19" x14ac:dyDescent="0.4">
      <c r="S131" s="183"/>
    </row>
    <row r="132" spans="19:19" x14ac:dyDescent="0.4">
      <c r="S132" s="183"/>
    </row>
    <row r="133" spans="19:19" x14ac:dyDescent="0.4">
      <c r="S133" s="183"/>
    </row>
    <row r="134" spans="19:19" x14ac:dyDescent="0.4">
      <c r="S134" s="183"/>
    </row>
    <row r="135" spans="19:19" x14ac:dyDescent="0.4">
      <c r="S135" s="183"/>
    </row>
    <row r="136" spans="19:19" x14ac:dyDescent="0.4">
      <c r="S136" s="183"/>
    </row>
    <row r="137" spans="19:19" x14ac:dyDescent="0.4">
      <c r="S137" s="183"/>
    </row>
    <row r="138" spans="19:19" x14ac:dyDescent="0.4">
      <c r="S138" s="183"/>
    </row>
    <row r="139" spans="19:19" x14ac:dyDescent="0.4">
      <c r="S139" s="183"/>
    </row>
    <row r="140" spans="19:19" x14ac:dyDescent="0.4">
      <c r="S140" s="183"/>
    </row>
    <row r="141" spans="19:19" x14ac:dyDescent="0.4">
      <c r="S141" s="183"/>
    </row>
    <row r="142" spans="19:19" x14ac:dyDescent="0.4">
      <c r="S142" s="183"/>
    </row>
    <row r="143" spans="19:19" x14ac:dyDescent="0.4">
      <c r="S143" s="183"/>
    </row>
    <row r="144" spans="19:19" x14ac:dyDescent="0.4">
      <c r="S144" s="183"/>
    </row>
    <row r="145" spans="19:19" x14ac:dyDescent="0.4">
      <c r="S145" s="183"/>
    </row>
    <row r="146" spans="19:19" x14ac:dyDescent="0.4">
      <c r="S146" s="183"/>
    </row>
    <row r="147" spans="19:19" x14ac:dyDescent="0.4">
      <c r="S147" s="183"/>
    </row>
    <row r="148" spans="19:19" x14ac:dyDescent="0.4">
      <c r="S148" s="183"/>
    </row>
    <row r="149" spans="19:19" x14ac:dyDescent="0.4">
      <c r="S149" s="183"/>
    </row>
    <row r="150" spans="19:19" x14ac:dyDescent="0.4">
      <c r="S150" s="183"/>
    </row>
    <row r="151" spans="19:19" x14ac:dyDescent="0.4">
      <c r="S151" s="183"/>
    </row>
    <row r="152" spans="19:19" x14ac:dyDescent="0.4">
      <c r="S152" s="183"/>
    </row>
    <row r="153" spans="19:19" x14ac:dyDescent="0.4">
      <c r="S153" s="183"/>
    </row>
    <row r="154" spans="19:19" x14ac:dyDescent="0.4">
      <c r="S154" s="183"/>
    </row>
    <row r="155" spans="19:19" x14ac:dyDescent="0.4">
      <c r="S155" s="183"/>
    </row>
    <row r="156" spans="19:19" x14ac:dyDescent="0.4">
      <c r="S156" s="183"/>
    </row>
    <row r="157" spans="19:19" x14ac:dyDescent="0.4">
      <c r="S157" s="183"/>
    </row>
    <row r="158" spans="19:19" x14ac:dyDescent="0.4">
      <c r="S158" s="183"/>
    </row>
    <row r="159" spans="19:19" x14ac:dyDescent="0.4">
      <c r="S159" s="183"/>
    </row>
    <row r="160" spans="19:19" x14ac:dyDescent="0.4">
      <c r="S160" s="183"/>
    </row>
    <row r="161" spans="19:19" x14ac:dyDescent="0.4">
      <c r="S161" s="183"/>
    </row>
    <row r="162" spans="19:19" x14ac:dyDescent="0.4">
      <c r="S162" s="183"/>
    </row>
    <row r="163" spans="19:19" x14ac:dyDescent="0.4">
      <c r="S163" s="183"/>
    </row>
    <row r="164" spans="19:19" x14ac:dyDescent="0.4">
      <c r="S164" s="183"/>
    </row>
    <row r="165" spans="19:19" x14ac:dyDescent="0.4">
      <c r="S165" s="183"/>
    </row>
    <row r="166" spans="19:19" x14ac:dyDescent="0.4">
      <c r="S166" s="183"/>
    </row>
    <row r="167" spans="19:19" x14ac:dyDescent="0.4">
      <c r="S167" s="183"/>
    </row>
    <row r="168" spans="19:19" x14ac:dyDescent="0.4">
      <c r="S168" s="183"/>
    </row>
    <row r="169" spans="19:19" x14ac:dyDescent="0.4">
      <c r="S169" s="183"/>
    </row>
    <row r="170" spans="19:19" x14ac:dyDescent="0.4">
      <c r="S170" s="183"/>
    </row>
    <row r="171" spans="19:19" x14ac:dyDescent="0.4">
      <c r="S171" s="183"/>
    </row>
    <row r="172" spans="19:19" x14ac:dyDescent="0.4">
      <c r="S172" s="183"/>
    </row>
    <row r="173" spans="19:19" x14ac:dyDescent="0.4">
      <c r="S173" s="183"/>
    </row>
    <row r="174" spans="19:19" x14ac:dyDescent="0.4">
      <c r="S174" s="183"/>
    </row>
    <row r="175" spans="19:19" x14ac:dyDescent="0.4">
      <c r="S175" s="183"/>
    </row>
    <row r="176" spans="19:19" x14ac:dyDescent="0.4">
      <c r="S176" s="183"/>
    </row>
    <row r="177" spans="19:19" x14ac:dyDescent="0.4">
      <c r="S177" s="183"/>
    </row>
    <row r="178" spans="19:19" x14ac:dyDescent="0.4">
      <c r="S178" s="183"/>
    </row>
    <row r="179" spans="19:19" x14ac:dyDescent="0.4">
      <c r="S179" s="183"/>
    </row>
    <row r="180" spans="19:19" x14ac:dyDescent="0.4">
      <c r="S180" s="183"/>
    </row>
    <row r="181" spans="19:19" x14ac:dyDescent="0.4">
      <c r="S181" s="183"/>
    </row>
    <row r="182" spans="19:19" x14ac:dyDescent="0.4">
      <c r="S182" s="183"/>
    </row>
    <row r="183" spans="19:19" x14ac:dyDescent="0.4">
      <c r="S183" s="183"/>
    </row>
    <row r="184" spans="19:19" x14ac:dyDescent="0.4">
      <c r="S184" s="183"/>
    </row>
    <row r="185" spans="19:19" x14ac:dyDescent="0.4">
      <c r="S185" s="183"/>
    </row>
    <row r="186" spans="19:19" x14ac:dyDescent="0.4">
      <c r="S186" s="183"/>
    </row>
    <row r="187" spans="19:19" x14ac:dyDescent="0.4">
      <c r="S187" s="183"/>
    </row>
    <row r="188" spans="19:19" x14ac:dyDescent="0.4">
      <c r="S188" s="183"/>
    </row>
    <row r="189" spans="19:19" x14ac:dyDescent="0.4">
      <c r="S189" s="183"/>
    </row>
    <row r="190" spans="19:19" x14ac:dyDescent="0.4">
      <c r="S190" s="183"/>
    </row>
    <row r="191" spans="19:19" x14ac:dyDescent="0.4">
      <c r="S191" s="183"/>
    </row>
    <row r="192" spans="19:19" x14ac:dyDescent="0.4">
      <c r="S192" s="183"/>
    </row>
    <row r="193" spans="19:19" x14ac:dyDescent="0.4">
      <c r="S193" s="183"/>
    </row>
    <row r="194" spans="19:19" x14ac:dyDescent="0.4">
      <c r="S194" s="183"/>
    </row>
    <row r="195" spans="19:19" x14ac:dyDescent="0.4">
      <c r="S195" s="183"/>
    </row>
    <row r="196" spans="19:19" x14ac:dyDescent="0.4">
      <c r="S196" s="183"/>
    </row>
    <row r="197" spans="19:19" x14ac:dyDescent="0.4">
      <c r="S197" s="183"/>
    </row>
    <row r="198" spans="19:19" x14ac:dyDescent="0.4">
      <c r="S198" s="183"/>
    </row>
    <row r="199" spans="19:19" x14ac:dyDescent="0.4">
      <c r="S199" s="183"/>
    </row>
    <row r="200" spans="19:19" x14ac:dyDescent="0.4">
      <c r="S200" s="183"/>
    </row>
    <row r="201" spans="19:19" x14ac:dyDescent="0.4">
      <c r="S201" s="183"/>
    </row>
    <row r="202" spans="19:19" x14ac:dyDescent="0.4">
      <c r="S202" s="183"/>
    </row>
    <row r="203" spans="19:19" x14ac:dyDescent="0.4">
      <c r="S203" s="183"/>
    </row>
    <row r="204" spans="19:19" x14ac:dyDescent="0.4">
      <c r="S204" s="183"/>
    </row>
    <row r="205" spans="19:19" x14ac:dyDescent="0.4">
      <c r="S205" s="183"/>
    </row>
    <row r="206" spans="19:19" x14ac:dyDescent="0.4">
      <c r="S206" s="183"/>
    </row>
    <row r="207" spans="19:19" x14ac:dyDescent="0.4">
      <c r="S207" s="183"/>
    </row>
    <row r="208" spans="19:19" x14ac:dyDescent="0.4">
      <c r="S208" s="183"/>
    </row>
    <row r="209" spans="19:19" x14ac:dyDescent="0.4">
      <c r="S209" s="183"/>
    </row>
    <row r="210" spans="19:19" x14ac:dyDescent="0.4">
      <c r="S210" s="183"/>
    </row>
    <row r="211" spans="19:19" x14ac:dyDescent="0.4">
      <c r="S211" s="183"/>
    </row>
    <row r="212" spans="19:19" x14ac:dyDescent="0.4">
      <c r="S212" s="183"/>
    </row>
    <row r="213" spans="19:19" x14ac:dyDescent="0.4">
      <c r="S213" s="183"/>
    </row>
    <row r="214" spans="19:19" x14ac:dyDescent="0.4">
      <c r="S214" s="183"/>
    </row>
    <row r="215" spans="19:19" x14ac:dyDescent="0.4">
      <c r="S215" s="183"/>
    </row>
    <row r="216" spans="19:19" x14ac:dyDescent="0.4">
      <c r="S216" s="183"/>
    </row>
    <row r="217" spans="19:19" x14ac:dyDescent="0.4">
      <c r="S217" s="183"/>
    </row>
    <row r="218" spans="19:19" x14ac:dyDescent="0.4">
      <c r="S218" s="183"/>
    </row>
    <row r="219" spans="19:19" x14ac:dyDescent="0.4">
      <c r="S219" s="183"/>
    </row>
    <row r="220" spans="19:19" x14ac:dyDescent="0.4">
      <c r="S220" s="183"/>
    </row>
    <row r="221" spans="19:19" x14ac:dyDescent="0.4">
      <c r="S221" s="183"/>
    </row>
    <row r="222" spans="19:19" x14ac:dyDescent="0.4">
      <c r="S222" s="183"/>
    </row>
    <row r="223" spans="19:19" x14ac:dyDescent="0.4">
      <c r="S223" s="183"/>
    </row>
    <row r="224" spans="19:19" x14ac:dyDescent="0.4">
      <c r="S224" s="183"/>
    </row>
    <row r="225" spans="19:19" x14ac:dyDescent="0.4">
      <c r="S225" s="183"/>
    </row>
    <row r="226" spans="19:19" x14ac:dyDescent="0.4">
      <c r="S226" s="183"/>
    </row>
    <row r="227" spans="19:19" x14ac:dyDescent="0.4">
      <c r="S227" s="183"/>
    </row>
    <row r="228" spans="19:19" x14ac:dyDescent="0.4">
      <c r="S228" s="183"/>
    </row>
    <row r="229" spans="19:19" x14ac:dyDescent="0.4">
      <c r="S229" s="183"/>
    </row>
    <row r="230" spans="19:19" x14ac:dyDescent="0.4">
      <c r="S230" s="183"/>
    </row>
    <row r="231" spans="19:19" x14ac:dyDescent="0.4">
      <c r="S231" s="183"/>
    </row>
    <row r="232" spans="19:19" x14ac:dyDescent="0.4">
      <c r="S232" s="183"/>
    </row>
    <row r="233" spans="19:19" x14ac:dyDescent="0.4">
      <c r="S233" s="183"/>
    </row>
    <row r="234" spans="19:19" x14ac:dyDescent="0.4">
      <c r="S234" s="183"/>
    </row>
    <row r="235" spans="19:19" x14ac:dyDescent="0.4">
      <c r="S235" s="183"/>
    </row>
    <row r="236" spans="19:19" x14ac:dyDescent="0.4">
      <c r="S236" s="183"/>
    </row>
    <row r="237" spans="19:19" x14ac:dyDescent="0.4">
      <c r="S237" s="183"/>
    </row>
    <row r="238" spans="19:19" x14ac:dyDescent="0.4">
      <c r="S238" s="183"/>
    </row>
    <row r="239" spans="19:19" x14ac:dyDescent="0.4">
      <c r="S239" s="183"/>
    </row>
    <row r="240" spans="19:19" x14ac:dyDescent="0.4">
      <c r="S240" s="183"/>
    </row>
    <row r="241" spans="19:19" x14ac:dyDescent="0.4">
      <c r="S241" s="183"/>
    </row>
    <row r="242" spans="19:19" x14ac:dyDescent="0.4">
      <c r="S242" s="183"/>
    </row>
    <row r="243" spans="19:19" x14ac:dyDescent="0.4">
      <c r="S243" s="183"/>
    </row>
    <row r="244" spans="19:19" x14ac:dyDescent="0.4">
      <c r="S244" s="183"/>
    </row>
    <row r="245" spans="19:19" x14ac:dyDescent="0.4">
      <c r="S245" s="183"/>
    </row>
    <row r="246" spans="19:19" x14ac:dyDescent="0.4">
      <c r="S246" s="183"/>
    </row>
    <row r="247" spans="19:19" x14ac:dyDescent="0.4">
      <c r="S247" s="183"/>
    </row>
    <row r="248" spans="19:19" x14ac:dyDescent="0.4">
      <c r="S248" s="183"/>
    </row>
    <row r="249" spans="19:19" x14ac:dyDescent="0.4">
      <c r="S249" s="183"/>
    </row>
    <row r="250" spans="19:19" x14ac:dyDescent="0.4">
      <c r="S250" s="183"/>
    </row>
    <row r="251" spans="19:19" x14ac:dyDescent="0.4">
      <c r="S251" s="183"/>
    </row>
    <row r="252" spans="19:19" x14ac:dyDescent="0.4">
      <c r="S252" s="183"/>
    </row>
    <row r="253" spans="19:19" x14ac:dyDescent="0.4">
      <c r="S253" s="183"/>
    </row>
    <row r="254" spans="19:19" x14ac:dyDescent="0.4">
      <c r="S254" s="183"/>
    </row>
    <row r="255" spans="19:19" x14ac:dyDescent="0.4">
      <c r="S255" s="183"/>
    </row>
    <row r="256" spans="19:19" x14ac:dyDescent="0.4">
      <c r="S256" s="183"/>
    </row>
    <row r="257" spans="19:19" x14ac:dyDescent="0.4">
      <c r="S257" s="183"/>
    </row>
    <row r="258" spans="19:19" x14ac:dyDescent="0.4">
      <c r="S258" s="183"/>
    </row>
    <row r="259" spans="19:19" x14ac:dyDescent="0.4">
      <c r="S259" s="183"/>
    </row>
    <row r="260" spans="19:19" x14ac:dyDescent="0.4">
      <c r="S260" s="183"/>
    </row>
    <row r="261" spans="19:19" x14ac:dyDescent="0.4">
      <c r="S261" s="183"/>
    </row>
    <row r="262" spans="19:19" x14ac:dyDescent="0.4">
      <c r="S262" s="183"/>
    </row>
    <row r="263" spans="19:19" x14ac:dyDescent="0.4">
      <c r="S263" s="183"/>
    </row>
    <row r="264" spans="19:19" x14ac:dyDescent="0.4">
      <c r="S264" s="183"/>
    </row>
    <row r="265" spans="19:19" x14ac:dyDescent="0.4">
      <c r="S265" s="183"/>
    </row>
    <row r="266" spans="19:19" x14ac:dyDescent="0.4">
      <c r="S266" s="183"/>
    </row>
    <row r="267" spans="19:19" x14ac:dyDescent="0.4">
      <c r="S267" s="183"/>
    </row>
    <row r="268" spans="19:19" x14ac:dyDescent="0.4">
      <c r="S268" s="183"/>
    </row>
    <row r="269" spans="19:19" x14ac:dyDescent="0.4">
      <c r="S269" s="183"/>
    </row>
    <row r="270" spans="19:19" x14ac:dyDescent="0.4">
      <c r="S270" s="183"/>
    </row>
    <row r="271" spans="19:19" x14ac:dyDescent="0.4">
      <c r="S271" s="183"/>
    </row>
    <row r="272" spans="19:19" x14ac:dyDescent="0.4">
      <c r="S272" s="183"/>
    </row>
    <row r="273" spans="19:19" x14ac:dyDescent="0.4">
      <c r="S273" s="183"/>
    </row>
    <row r="274" spans="19:19" x14ac:dyDescent="0.4">
      <c r="S274" s="183"/>
    </row>
    <row r="275" spans="19:19" x14ac:dyDescent="0.4">
      <c r="S275" s="183"/>
    </row>
    <row r="276" spans="19:19" x14ac:dyDescent="0.4">
      <c r="S276" s="183"/>
    </row>
    <row r="277" spans="19:19" x14ac:dyDescent="0.4">
      <c r="S277" s="183"/>
    </row>
    <row r="278" spans="19:19" x14ac:dyDescent="0.4">
      <c r="S278" s="183"/>
    </row>
    <row r="279" spans="19:19" x14ac:dyDescent="0.4">
      <c r="S279" s="183"/>
    </row>
    <row r="280" spans="19:19" x14ac:dyDescent="0.4">
      <c r="S280" s="183"/>
    </row>
    <row r="281" spans="19:19" x14ac:dyDescent="0.4">
      <c r="S281" s="183"/>
    </row>
    <row r="282" spans="19:19" x14ac:dyDescent="0.4">
      <c r="S282" s="183"/>
    </row>
    <row r="283" spans="19:19" x14ac:dyDescent="0.4">
      <c r="S283" s="183"/>
    </row>
    <row r="284" spans="19:19" x14ac:dyDescent="0.4">
      <c r="S284" s="183"/>
    </row>
    <row r="285" spans="19:19" x14ac:dyDescent="0.4">
      <c r="S285" s="183"/>
    </row>
    <row r="286" spans="19:19" x14ac:dyDescent="0.4">
      <c r="S286" s="183"/>
    </row>
    <row r="287" spans="19:19" x14ac:dyDescent="0.4">
      <c r="S287" s="183"/>
    </row>
    <row r="288" spans="19:19" x14ac:dyDescent="0.4">
      <c r="S288" s="183"/>
    </row>
    <row r="289" spans="19:19" x14ac:dyDescent="0.4">
      <c r="S289" s="183"/>
    </row>
    <row r="290" spans="19:19" x14ac:dyDescent="0.4">
      <c r="S290" s="183"/>
    </row>
    <row r="291" spans="19:19" x14ac:dyDescent="0.4">
      <c r="S291" s="183"/>
    </row>
    <row r="292" spans="19:19" x14ac:dyDescent="0.4">
      <c r="S292" s="183"/>
    </row>
    <row r="293" spans="19:19" x14ac:dyDescent="0.4">
      <c r="S293" s="183"/>
    </row>
    <row r="294" spans="19:19" x14ac:dyDescent="0.4">
      <c r="S294" s="183"/>
    </row>
    <row r="295" spans="19:19" x14ac:dyDescent="0.4">
      <c r="S295" s="183"/>
    </row>
    <row r="296" spans="19:19" x14ac:dyDescent="0.4">
      <c r="S296" s="183"/>
    </row>
    <row r="297" spans="19:19" x14ac:dyDescent="0.4">
      <c r="S297" s="183"/>
    </row>
    <row r="298" spans="19:19" x14ac:dyDescent="0.4">
      <c r="S298" s="183"/>
    </row>
    <row r="299" spans="19:19" x14ac:dyDescent="0.4">
      <c r="S299" s="183"/>
    </row>
    <row r="300" spans="19:19" x14ac:dyDescent="0.4">
      <c r="S300" s="183"/>
    </row>
    <row r="301" spans="19:19" x14ac:dyDescent="0.4">
      <c r="S301" s="183"/>
    </row>
    <row r="302" spans="19:19" x14ac:dyDescent="0.4">
      <c r="S302" s="183"/>
    </row>
    <row r="303" spans="19:19" x14ac:dyDescent="0.4">
      <c r="S303" s="183"/>
    </row>
    <row r="304" spans="19:19" x14ac:dyDescent="0.4">
      <c r="S304" s="183"/>
    </row>
    <row r="305" spans="19:19" x14ac:dyDescent="0.4">
      <c r="S305" s="183"/>
    </row>
    <row r="306" spans="19:19" x14ac:dyDescent="0.4">
      <c r="S306" s="183"/>
    </row>
    <row r="307" spans="19:19" x14ac:dyDescent="0.4">
      <c r="S307" s="183"/>
    </row>
    <row r="308" spans="19:19" x14ac:dyDescent="0.4">
      <c r="S308" s="183"/>
    </row>
    <row r="309" spans="19:19" x14ac:dyDescent="0.4">
      <c r="S309" s="183"/>
    </row>
    <row r="310" spans="19:19" x14ac:dyDescent="0.4">
      <c r="S310" s="183"/>
    </row>
    <row r="311" spans="19:19" x14ac:dyDescent="0.4">
      <c r="S311" s="183"/>
    </row>
    <row r="312" spans="19:19" x14ac:dyDescent="0.4">
      <c r="S312" s="183"/>
    </row>
    <row r="313" spans="19:19" x14ac:dyDescent="0.4">
      <c r="S313" s="183"/>
    </row>
    <row r="314" spans="19:19" x14ac:dyDescent="0.4">
      <c r="S314" s="183"/>
    </row>
    <row r="315" spans="19:19" x14ac:dyDescent="0.4">
      <c r="S315" s="183"/>
    </row>
    <row r="316" spans="19:19" x14ac:dyDescent="0.4">
      <c r="S316" s="183"/>
    </row>
    <row r="317" spans="19:19" x14ac:dyDescent="0.4">
      <c r="S317" s="183"/>
    </row>
    <row r="318" spans="19:19" x14ac:dyDescent="0.4">
      <c r="S318" s="183"/>
    </row>
    <row r="319" spans="19:19" x14ac:dyDescent="0.4">
      <c r="S319" s="183"/>
    </row>
    <row r="320" spans="19:19" x14ac:dyDescent="0.4">
      <c r="S320" s="183"/>
    </row>
    <row r="321" spans="19:19" x14ac:dyDescent="0.4">
      <c r="S321" s="183"/>
    </row>
    <row r="322" spans="19:19" x14ac:dyDescent="0.4">
      <c r="S322" s="183"/>
    </row>
    <row r="323" spans="19:19" x14ac:dyDescent="0.4">
      <c r="S323" s="183"/>
    </row>
    <row r="324" spans="19:19" x14ac:dyDescent="0.4">
      <c r="S324" s="183"/>
    </row>
    <row r="325" spans="19:19" x14ac:dyDescent="0.4">
      <c r="S325" s="183"/>
    </row>
    <row r="326" spans="19:19" x14ac:dyDescent="0.4">
      <c r="S326" s="183"/>
    </row>
    <row r="327" spans="19:19" x14ac:dyDescent="0.4">
      <c r="S327" s="183"/>
    </row>
    <row r="328" spans="19:19" x14ac:dyDescent="0.4">
      <c r="S328" s="183"/>
    </row>
    <row r="329" spans="19:19" x14ac:dyDescent="0.4">
      <c r="S329" s="183"/>
    </row>
    <row r="330" spans="19:19" x14ac:dyDescent="0.4">
      <c r="S330" s="183"/>
    </row>
    <row r="331" spans="19:19" x14ac:dyDescent="0.4">
      <c r="S331" s="183"/>
    </row>
    <row r="332" spans="19:19" x14ac:dyDescent="0.4">
      <c r="S332" s="183"/>
    </row>
    <row r="333" spans="19:19" x14ac:dyDescent="0.4">
      <c r="S333" s="183"/>
    </row>
    <row r="334" spans="19:19" x14ac:dyDescent="0.4">
      <c r="S334" s="183"/>
    </row>
    <row r="335" spans="19:19" x14ac:dyDescent="0.4">
      <c r="S335" s="183"/>
    </row>
    <row r="336" spans="19:19" x14ac:dyDescent="0.4">
      <c r="S336" s="183"/>
    </row>
    <row r="337" spans="19:19" x14ac:dyDescent="0.4">
      <c r="S337" s="183"/>
    </row>
    <row r="338" spans="19:19" x14ac:dyDescent="0.4">
      <c r="S338" s="183"/>
    </row>
    <row r="339" spans="19:19" x14ac:dyDescent="0.4">
      <c r="S339" s="183"/>
    </row>
    <row r="340" spans="19:19" x14ac:dyDescent="0.4">
      <c r="S340" s="183"/>
    </row>
    <row r="341" spans="19:19" x14ac:dyDescent="0.4">
      <c r="S341" s="183"/>
    </row>
    <row r="342" spans="19:19" x14ac:dyDescent="0.4">
      <c r="S342" s="183"/>
    </row>
    <row r="343" spans="19:19" x14ac:dyDescent="0.4">
      <c r="S343" s="183"/>
    </row>
    <row r="344" spans="19:19" x14ac:dyDescent="0.4">
      <c r="S344" s="183"/>
    </row>
    <row r="345" spans="19:19" x14ac:dyDescent="0.4">
      <c r="S345" s="183"/>
    </row>
    <row r="346" spans="19:19" x14ac:dyDescent="0.4">
      <c r="S346" s="183"/>
    </row>
    <row r="347" spans="19:19" x14ac:dyDescent="0.4">
      <c r="S347" s="183"/>
    </row>
    <row r="348" spans="19:19" x14ac:dyDescent="0.4">
      <c r="S348" s="183"/>
    </row>
    <row r="349" spans="19:19" x14ac:dyDescent="0.4">
      <c r="S349" s="183"/>
    </row>
    <row r="350" spans="19:19" x14ac:dyDescent="0.4">
      <c r="S350" s="183"/>
    </row>
    <row r="351" spans="19:19" x14ac:dyDescent="0.4">
      <c r="S351" s="183"/>
    </row>
    <row r="352" spans="19:19" x14ac:dyDescent="0.4">
      <c r="S352" s="183"/>
    </row>
    <row r="353" spans="19:19" x14ac:dyDescent="0.4">
      <c r="S353" s="183"/>
    </row>
    <row r="354" spans="19:19" x14ac:dyDescent="0.4">
      <c r="S354" s="183"/>
    </row>
    <row r="355" spans="19:19" x14ac:dyDescent="0.4">
      <c r="S355" s="183"/>
    </row>
    <row r="356" spans="19:19" x14ac:dyDescent="0.4">
      <c r="S356" s="183"/>
    </row>
    <row r="357" spans="19:19" x14ac:dyDescent="0.4">
      <c r="S357" s="183"/>
    </row>
    <row r="358" spans="19:19" x14ac:dyDescent="0.4">
      <c r="S358" s="183"/>
    </row>
    <row r="359" spans="19:19" x14ac:dyDescent="0.4">
      <c r="S359" s="183"/>
    </row>
    <row r="360" spans="19:19" x14ac:dyDescent="0.4">
      <c r="S360" s="183"/>
    </row>
    <row r="361" spans="19:19" x14ac:dyDescent="0.4">
      <c r="S361" s="183"/>
    </row>
    <row r="362" spans="19:19" x14ac:dyDescent="0.4">
      <c r="S362" s="183"/>
    </row>
    <row r="363" spans="19:19" x14ac:dyDescent="0.4">
      <c r="S363" s="183"/>
    </row>
    <row r="364" spans="19:19" x14ac:dyDescent="0.4">
      <c r="S364" s="183"/>
    </row>
    <row r="365" spans="19:19" x14ac:dyDescent="0.4">
      <c r="S365" s="183"/>
    </row>
    <row r="366" spans="19:19" x14ac:dyDescent="0.4">
      <c r="S366" s="183"/>
    </row>
    <row r="367" spans="19:19" x14ac:dyDescent="0.4">
      <c r="S367" s="183"/>
    </row>
    <row r="368" spans="19:19" x14ac:dyDescent="0.4">
      <c r="S368" s="183"/>
    </row>
    <row r="369" spans="19:19" x14ac:dyDescent="0.4">
      <c r="S369" s="183"/>
    </row>
    <row r="370" spans="19:19" x14ac:dyDescent="0.4">
      <c r="S370" s="183"/>
    </row>
    <row r="371" spans="19:19" x14ac:dyDescent="0.4">
      <c r="S371" s="183"/>
    </row>
    <row r="372" spans="19:19" x14ac:dyDescent="0.4">
      <c r="S372" s="183"/>
    </row>
    <row r="373" spans="19:19" x14ac:dyDescent="0.4">
      <c r="S373" s="183"/>
    </row>
    <row r="374" spans="19:19" x14ac:dyDescent="0.4">
      <c r="S374" s="183"/>
    </row>
    <row r="375" spans="19:19" x14ac:dyDescent="0.4">
      <c r="S375" s="183"/>
    </row>
    <row r="376" spans="19:19" x14ac:dyDescent="0.4">
      <c r="S376" s="183"/>
    </row>
    <row r="377" spans="19:19" x14ac:dyDescent="0.4">
      <c r="S377" s="183"/>
    </row>
    <row r="378" spans="19:19" x14ac:dyDescent="0.4">
      <c r="S378" s="183"/>
    </row>
    <row r="379" spans="19:19" x14ac:dyDescent="0.4">
      <c r="S379" s="183"/>
    </row>
    <row r="380" spans="19:19" x14ac:dyDescent="0.4">
      <c r="S380" s="183"/>
    </row>
    <row r="381" spans="19:19" x14ac:dyDescent="0.4">
      <c r="S381" s="183"/>
    </row>
    <row r="382" spans="19:19" x14ac:dyDescent="0.4">
      <c r="S382" s="183"/>
    </row>
    <row r="383" spans="19:19" x14ac:dyDescent="0.4">
      <c r="S383" s="183"/>
    </row>
    <row r="384" spans="19:19" x14ac:dyDescent="0.4">
      <c r="S384" s="183"/>
    </row>
    <row r="385" spans="19:19" x14ac:dyDescent="0.4">
      <c r="S385" s="183"/>
    </row>
    <row r="386" spans="19:19" x14ac:dyDescent="0.4">
      <c r="S386" s="183"/>
    </row>
    <row r="387" spans="19:19" x14ac:dyDescent="0.4">
      <c r="S387" s="183"/>
    </row>
    <row r="388" spans="19:19" x14ac:dyDescent="0.4">
      <c r="S388" s="183"/>
    </row>
    <row r="389" spans="19:19" x14ac:dyDescent="0.4">
      <c r="S389" s="183"/>
    </row>
    <row r="390" spans="19:19" x14ac:dyDescent="0.4">
      <c r="S390" s="183"/>
    </row>
    <row r="391" spans="19:19" x14ac:dyDescent="0.4">
      <c r="S391" s="183"/>
    </row>
    <row r="392" spans="19:19" x14ac:dyDescent="0.4">
      <c r="S392" s="183"/>
    </row>
    <row r="393" spans="19:19" x14ac:dyDescent="0.4">
      <c r="S393" s="183"/>
    </row>
    <row r="394" spans="19:19" x14ac:dyDescent="0.4">
      <c r="S394" s="183"/>
    </row>
    <row r="395" spans="19:19" x14ac:dyDescent="0.4">
      <c r="S395" s="183"/>
    </row>
    <row r="396" spans="19:19" x14ac:dyDescent="0.4">
      <c r="S396" s="183"/>
    </row>
    <row r="397" spans="19:19" x14ac:dyDescent="0.4">
      <c r="S397" s="183"/>
    </row>
    <row r="398" spans="19:19" x14ac:dyDescent="0.4">
      <c r="S398" s="183"/>
    </row>
    <row r="399" spans="19:19" x14ac:dyDescent="0.4">
      <c r="S399" s="183"/>
    </row>
    <row r="400" spans="19:19" x14ac:dyDescent="0.4">
      <c r="S400" s="183"/>
    </row>
    <row r="401" spans="19:19" x14ac:dyDescent="0.4">
      <c r="S401" s="183"/>
    </row>
    <row r="402" spans="19:19" x14ac:dyDescent="0.4">
      <c r="S402" s="183"/>
    </row>
    <row r="403" spans="19:19" x14ac:dyDescent="0.4">
      <c r="S403" s="183"/>
    </row>
    <row r="404" spans="19:19" x14ac:dyDescent="0.4">
      <c r="S404" s="183"/>
    </row>
    <row r="405" spans="19:19" x14ac:dyDescent="0.4">
      <c r="S405" s="183"/>
    </row>
    <row r="406" spans="19:19" x14ac:dyDescent="0.4">
      <c r="S406" s="183"/>
    </row>
    <row r="407" spans="19:19" x14ac:dyDescent="0.4">
      <c r="S407" s="183"/>
    </row>
    <row r="408" spans="19:19" x14ac:dyDescent="0.4">
      <c r="S408" s="183"/>
    </row>
    <row r="409" spans="19:19" x14ac:dyDescent="0.4">
      <c r="S409" s="183"/>
    </row>
    <row r="410" spans="19:19" x14ac:dyDescent="0.4">
      <c r="S410" s="183"/>
    </row>
    <row r="411" spans="19:19" x14ac:dyDescent="0.4">
      <c r="S411" s="183"/>
    </row>
    <row r="412" spans="19:19" x14ac:dyDescent="0.4">
      <c r="S412" s="183"/>
    </row>
    <row r="413" spans="19:19" x14ac:dyDescent="0.4">
      <c r="S413" s="183"/>
    </row>
    <row r="414" spans="19:19" x14ac:dyDescent="0.4">
      <c r="S414" s="183"/>
    </row>
    <row r="415" spans="19:19" x14ac:dyDescent="0.4">
      <c r="S415" s="183"/>
    </row>
    <row r="416" spans="19:19" x14ac:dyDescent="0.4">
      <c r="S416" s="183"/>
    </row>
    <row r="417" spans="19:19" x14ac:dyDescent="0.4">
      <c r="S417" s="183"/>
    </row>
    <row r="418" spans="19:19" x14ac:dyDescent="0.4">
      <c r="S418" s="183"/>
    </row>
    <row r="419" spans="19:19" x14ac:dyDescent="0.4">
      <c r="S419" s="183"/>
    </row>
    <row r="420" spans="19:19" x14ac:dyDescent="0.4">
      <c r="S420" s="183"/>
    </row>
    <row r="421" spans="19:19" x14ac:dyDescent="0.4">
      <c r="S421" s="183"/>
    </row>
    <row r="422" spans="19:19" x14ac:dyDescent="0.4">
      <c r="S422" s="183"/>
    </row>
    <row r="423" spans="19:19" x14ac:dyDescent="0.4">
      <c r="S423" s="183"/>
    </row>
    <row r="424" spans="19:19" x14ac:dyDescent="0.4">
      <c r="S424" s="183"/>
    </row>
    <row r="425" spans="19:19" x14ac:dyDescent="0.4">
      <c r="S425" s="183"/>
    </row>
    <row r="426" spans="19:19" x14ac:dyDescent="0.4">
      <c r="S426" s="183"/>
    </row>
    <row r="427" spans="19:19" x14ac:dyDescent="0.4">
      <c r="S427" s="183"/>
    </row>
    <row r="428" spans="19:19" x14ac:dyDescent="0.4">
      <c r="S428" s="183"/>
    </row>
    <row r="429" spans="19:19" x14ac:dyDescent="0.4">
      <c r="S429" s="183"/>
    </row>
    <row r="430" spans="19:19" x14ac:dyDescent="0.4">
      <c r="S430" s="183"/>
    </row>
    <row r="431" spans="19:19" x14ac:dyDescent="0.4">
      <c r="S431" s="183"/>
    </row>
    <row r="432" spans="19:19" x14ac:dyDescent="0.4">
      <c r="S432" s="183"/>
    </row>
    <row r="433" spans="19:19" x14ac:dyDescent="0.4">
      <c r="S433" s="183"/>
    </row>
    <row r="434" spans="19:19" x14ac:dyDescent="0.4">
      <c r="S434" s="183"/>
    </row>
    <row r="435" spans="19:19" x14ac:dyDescent="0.4">
      <c r="S435" s="183"/>
    </row>
    <row r="436" spans="19:19" x14ac:dyDescent="0.4">
      <c r="S436" s="183"/>
    </row>
    <row r="437" spans="19:19" x14ac:dyDescent="0.4">
      <c r="S437" s="183"/>
    </row>
    <row r="438" spans="19:19" x14ac:dyDescent="0.4">
      <c r="S438" s="183"/>
    </row>
    <row r="439" spans="19:19" x14ac:dyDescent="0.4">
      <c r="S439" s="183"/>
    </row>
    <row r="440" spans="19:19" x14ac:dyDescent="0.4">
      <c r="S440" s="183"/>
    </row>
    <row r="441" spans="19:19" x14ac:dyDescent="0.4">
      <c r="S441" s="183"/>
    </row>
    <row r="442" spans="19:19" x14ac:dyDescent="0.4">
      <c r="S442" s="183"/>
    </row>
    <row r="443" spans="19:19" x14ac:dyDescent="0.4">
      <c r="S443" s="183"/>
    </row>
    <row r="444" spans="19:19" x14ac:dyDescent="0.4">
      <c r="S444" s="183"/>
    </row>
    <row r="445" spans="19:19" x14ac:dyDescent="0.4">
      <c r="S445" s="183"/>
    </row>
    <row r="446" spans="19:19" x14ac:dyDescent="0.4">
      <c r="S446" s="183"/>
    </row>
    <row r="447" spans="19:19" x14ac:dyDescent="0.4">
      <c r="S447" s="183"/>
    </row>
    <row r="448" spans="19:19" x14ac:dyDescent="0.4">
      <c r="S448" s="183"/>
    </row>
    <row r="449" spans="19:19" x14ac:dyDescent="0.4">
      <c r="S449" s="183"/>
    </row>
    <row r="450" spans="19:19" x14ac:dyDescent="0.4">
      <c r="S450" s="183"/>
    </row>
    <row r="451" spans="19:19" x14ac:dyDescent="0.4">
      <c r="S451" s="183"/>
    </row>
    <row r="452" spans="19:19" x14ac:dyDescent="0.4">
      <c r="S452" s="183"/>
    </row>
    <row r="453" spans="19:19" x14ac:dyDescent="0.4">
      <c r="S453" s="183"/>
    </row>
    <row r="454" spans="19:19" x14ac:dyDescent="0.4">
      <c r="S454" s="183"/>
    </row>
    <row r="455" spans="19:19" x14ac:dyDescent="0.4">
      <c r="S455" s="183"/>
    </row>
    <row r="456" spans="19:19" x14ac:dyDescent="0.4">
      <c r="S456" s="183"/>
    </row>
    <row r="457" spans="19:19" x14ac:dyDescent="0.4">
      <c r="S457" s="183"/>
    </row>
    <row r="458" spans="19:19" x14ac:dyDescent="0.4">
      <c r="S458" s="183"/>
    </row>
    <row r="459" spans="19:19" x14ac:dyDescent="0.4">
      <c r="S459" s="183"/>
    </row>
    <row r="460" spans="19:19" x14ac:dyDescent="0.4">
      <c r="S460" s="183"/>
    </row>
    <row r="461" spans="19:19" x14ac:dyDescent="0.4">
      <c r="S461" s="183"/>
    </row>
    <row r="462" spans="19:19" x14ac:dyDescent="0.4">
      <c r="S462" s="183"/>
    </row>
    <row r="463" spans="19:19" x14ac:dyDescent="0.4">
      <c r="S463" s="183"/>
    </row>
    <row r="464" spans="19:19" x14ac:dyDescent="0.4">
      <c r="S464" s="183"/>
    </row>
    <row r="465" spans="19:19" x14ac:dyDescent="0.4">
      <c r="S465" s="183"/>
    </row>
    <row r="466" spans="19:19" x14ac:dyDescent="0.4">
      <c r="S466" s="183"/>
    </row>
    <row r="467" spans="19:19" x14ac:dyDescent="0.4">
      <c r="S467" s="183"/>
    </row>
    <row r="468" spans="19:19" x14ac:dyDescent="0.4">
      <c r="S468" s="183"/>
    </row>
    <row r="469" spans="19:19" x14ac:dyDescent="0.4">
      <c r="S469" s="183"/>
    </row>
    <row r="470" spans="19:19" x14ac:dyDescent="0.4">
      <c r="S470" s="183"/>
    </row>
    <row r="471" spans="19:19" x14ac:dyDescent="0.4">
      <c r="S471" s="183"/>
    </row>
    <row r="472" spans="19:19" x14ac:dyDescent="0.4">
      <c r="S472" s="183"/>
    </row>
    <row r="473" spans="19:19" x14ac:dyDescent="0.4">
      <c r="S473" s="183"/>
    </row>
    <row r="474" spans="19:19" x14ac:dyDescent="0.4">
      <c r="S474" s="183"/>
    </row>
    <row r="475" spans="19:19" x14ac:dyDescent="0.4">
      <c r="S475" s="183"/>
    </row>
    <row r="476" spans="19:19" x14ac:dyDescent="0.4">
      <c r="S476" s="183"/>
    </row>
    <row r="477" spans="19:19" x14ac:dyDescent="0.4">
      <c r="S477" s="183"/>
    </row>
    <row r="478" spans="19:19" x14ac:dyDescent="0.4">
      <c r="S478" s="183"/>
    </row>
    <row r="479" spans="19:19" x14ac:dyDescent="0.4">
      <c r="S479" s="183"/>
    </row>
    <row r="480" spans="19:19" x14ac:dyDescent="0.4">
      <c r="S480" s="183"/>
    </row>
    <row r="481" spans="19:19" x14ac:dyDescent="0.4">
      <c r="S481" s="183"/>
    </row>
    <row r="482" spans="19:19" x14ac:dyDescent="0.4">
      <c r="S482" s="183"/>
    </row>
    <row r="483" spans="19:19" x14ac:dyDescent="0.4">
      <c r="S483" s="183"/>
    </row>
    <row r="484" spans="19:19" x14ac:dyDescent="0.4">
      <c r="S484" s="183"/>
    </row>
    <row r="485" spans="19:19" x14ac:dyDescent="0.4">
      <c r="S485" s="183"/>
    </row>
    <row r="486" spans="19:19" x14ac:dyDescent="0.4">
      <c r="S486" s="183"/>
    </row>
    <row r="487" spans="19:19" x14ac:dyDescent="0.4">
      <c r="S487" s="183"/>
    </row>
    <row r="488" spans="19:19" x14ac:dyDescent="0.4">
      <c r="S488" s="183"/>
    </row>
    <row r="489" spans="19:19" x14ac:dyDescent="0.4">
      <c r="S489" s="183"/>
    </row>
    <row r="490" spans="19:19" x14ac:dyDescent="0.4">
      <c r="S490" s="183"/>
    </row>
    <row r="491" spans="19:19" x14ac:dyDescent="0.4">
      <c r="S491" s="183"/>
    </row>
    <row r="492" spans="19:19" x14ac:dyDescent="0.4">
      <c r="S492" s="183"/>
    </row>
  </sheetData>
  <sheetProtection algorithmName="SHA-512" hashValue="/sfwvz4WAd1YvysQchzmMIwdoTWmui/uKLubsc9HbVkPxfYVasW+zjLM45J4P+8LV2sdPPB4s+l0VkLWL60J6A==" saltValue="Z6p2wR6lDGDNnFj6CfnOig==" spinCount="100000" sheet="1" objects="1" scenarios="1"/>
  <mergeCells count="40">
    <mergeCell ref="K1:P1"/>
    <mergeCell ref="B22:C24"/>
    <mergeCell ref="F24:R24"/>
    <mergeCell ref="G20:R20"/>
    <mergeCell ref="G21:R21"/>
    <mergeCell ref="M14:Q14"/>
    <mergeCell ref="M15:Q15"/>
    <mergeCell ref="M13:Q13"/>
    <mergeCell ref="B19:C19"/>
    <mergeCell ref="D19:R19"/>
    <mergeCell ref="K11:Q11"/>
    <mergeCell ref="F22:I22"/>
    <mergeCell ref="B17:R17"/>
    <mergeCell ref="K2:R2"/>
    <mergeCell ref="H10:J10"/>
    <mergeCell ref="H11:J11"/>
    <mergeCell ref="K10:R10"/>
    <mergeCell ref="A4:R4"/>
    <mergeCell ref="K32:R32"/>
    <mergeCell ref="B27:C27"/>
    <mergeCell ref="B31:C31"/>
    <mergeCell ref="D30:E30"/>
    <mergeCell ref="D27:R27"/>
    <mergeCell ref="I28:J28"/>
    <mergeCell ref="K28:R28"/>
    <mergeCell ref="B28:C30"/>
    <mergeCell ref="D29:E29"/>
    <mergeCell ref="F29:R29"/>
    <mergeCell ref="F28:H28"/>
    <mergeCell ref="F30:R30"/>
    <mergeCell ref="B20:C20"/>
    <mergeCell ref="B21:C21"/>
    <mergeCell ref="D31:R31"/>
    <mergeCell ref="B25:C26"/>
    <mergeCell ref="D26:H26"/>
    <mergeCell ref="D25:H25"/>
    <mergeCell ref="I26:O26"/>
    <mergeCell ref="I25:O25"/>
    <mergeCell ref="P25:R25"/>
    <mergeCell ref="P26:R26"/>
  </mergeCells>
  <phoneticPr fontId="3"/>
  <conditionalFormatting sqref="Q1">
    <cfRule type="cellIs" dxfId="4" priority="2" operator="equal">
      <formula>0</formula>
    </cfRule>
  </conditionalFormatting>
  <pageMargins left="0.27559055118110237" right="0.23622047244094491" top="0.55118110236220474" bottom="0.43307086614173229" header="0.31496062992125984" footer="0.19685039370078741"/>
  <pageSetup paperSize="9" orientation="portrait" r:id="rId1"/>
  <headerFooter>
    <oddHeader>&amp;L&amp;K01+034様式ーP3</oddHeader>
    <oddFooter>&amp;R&amp;K01+016KCH2024.11.1版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88"/>
  <sheetViews>
    <sheetView workbookViewId="0">
      <selection activeCell="E6" sqref="E6"/>
    </sheetView>
  </sheetViews>
  <sheetFormatPr defaultRowHeight="18.75" x14ac:dyDescent="0.4"/>
  <cols>
    <col min="1" max="1" width="35.125" style="51" customWidth="1"/>
    <col min="2" max="2" width="3.5" style="31" bestFit="1" customWidth="1"/>
    <col min="3" max="3" width="24.125" style="53" customWidth="1"/>
    <col min="4" max="4" width="52.5" style="54" customWidth="1"/>
    <col min="5" max="5" width="14.625" style="55" customWidth="1"/>
    <col min="6" max="6" width="1.125" style="55" customWidth="1"/>
    <col min="7" max="16384" width="9" style="56"/>
  </cols>
  <sheetData>
    <row r="1" spans="2:6" x14ac:dyDescent="0.4">
      <c r="B1" s="52"/>
    </row>
    <row r="2" spans="2:6" ht="48" customHeight="1" x14ac:dyDescent="0.4">
      <c r="B2" s="52"/>
      <c r="C2" s="277" t="s">
        <v>55</v>
      </c>
      <c r="D2" s="277"/>
      <c r="E2" s="107"/>
      <c r="F2" s="107"/>
    </row>
    <row r="3" spans="2:6" ht="11.25" customHeight="1" x14ac:dyDescent="0.4">
      <c r="B3" s="56"/>
      <c r="C3" s="57"/>
      <c r="D3" s="107"/>
      <c r="E3" s="107"/>
      <c r="F3" s="107"/>
    </row>
    <row r="4" spans="2:6" ht="16.5" customHeight="1" thickBot="1" x14ac:dyDescent="0.45">
      <c r="B4" s="52"/>
      <c r="C4" s="114" t="s">
        <v>43</v>
      </c>
      <c r="D4" s="58" t="s">
        <v>64</v>
      </c>
      <c r="E4" s="59"/>
      <c r="F4" s="59"/>
    </row>
    <row r="5" spans="2:6" ht="18.75" customHeight="1" thickTop="1" x14ac:dyDescent="0.4">
      <c r="B5" s="278" t="s">
        <v>65</v>
      </c>
      <c r="C5" s="60" t="s">
        <v>65</v>
      </c>
      <c r="D5" s="61" t="s">
        <v>89</v>
      </c>
      <c r="E5" s="66" t="s">
        <v>87</v>
      </c>
      <c r="F5" s="99"/>
    </row>
    <row r="6" spans="2:6" ht="37.5" customHeight="1" thickBot="1" x14ac:dyDescent="0.45">
      <c r="B6" s="279"/>
      <c r="C6" s="102" t="s">
        <v>66</v>
      </c>
      <c r="D6" s="103"/>
      <c r="E6" s="67"/>
      <c r="F6" s="99"/>
    </row>
    <row r="7" spans="2:6" ht="18.75" customHeight="1" thickTop="1" thickBot="1" x14ac:dyDescent="0.45">
      <c r="B7" s="280" t="s">
        <v>67</v>
      </c>
      <c r="C7" s="115" t="s">
        <v>23</v>
      </c>
      <c r="D7" s="116" t="s">
        <v>68</v>
      </c>
      <c r="E7" s="67" t="s">
        <v>87</v>
      </c>
      <c r="F7" s="99"/>
    </row>
    <row r="8" spans="2:6" ht="19.5" customHeight="1" thickTop="1" thickBot="1" x14ac:dyDescent="0.45">
      <c r="B8" s="280"/>
      <c r="C8" s="117" t="s">
        <v>69</v>
      </c>
      <c r="D8" s="118"/>
      <c r="E8" s="119"/>
      <c r="F8" s="100"/>
    </row>
    <row r="9" spans="2:6" ht="19.5" customHeight="1" thickTop="1" thickBot="1" x14ac:dyDescent="0.45">
      <c r="B9" s="280"/>
      <c r="C9" s="120" t="s">
        <v>70</v>
      </c>
      <c r="D9" s="121"/>
      <c r="E9" s="67"/>
      <c r="F9" s="99"/>
    </row>
    <row r="10" spans="2:6" ht="19.5" customHeight="1" thickTop="1" thickBot="1" x14ac:dyDescent="0.45">
      <c r="B10" s="280" t="s">
        <v>71</v>
      </c>
      <c r="C10" s="122" t="s">
        <v>24</v>
      </c>
      <c r="D10" s="123" t="s">
        <v>88</v>
      </c>
      <c r="E10" s="67" t="s">
        <v>87</v>
      </c>
      <c r="F10" s="101"/>
    </row>
    <row r="11" spans="2:6" ht="20.100000000000001" customHeight="1" thickTop="1" thickBot="1" x14ac:dyDescent="0.45">
      <c r="B11" s="280"/>
      <c r="C11" s="122" t="s">
        <v>72</v>
      </c>
      <c r="D11" s="123"/>
      <c r="E11" s="67"/>
      <c r="F11" s="99"/>
    </row>
    <row r="12" spans="2:6" ht="41.25" customHeight="1" thickTop="1" thickBot="1" x14ac:dyDescent="0.45">
      <c r="B12" s="124"/>
      <c r="C12" s="122" t="s">
        <v>60</v>
      </c>
      <c r="D12" s="123"/>
      <c r="E12" s="67"/>
      <c r="F12" s="99"/>
    </row>
    <row r="13" spans="2:6" ht="19.5" thickTop="1" x14ac:dyDescent="0.4">
      <c r="B13" s="62"/>
    </row>
    <row r="14" spans="2:6" x14ac:dyDescent="0.4">
      <c r="B14" s="56"/>
    </row>
    <row r="15" spans="2:6" x14ac:dyDescent="0.4">
      <c r="B15" s="56"/>
    </row>
    <row r="16" spans="2:6" x14ac:dyDescent="0.4">
      <c r="B16" s="56"/>
    </row>
    <row r="17" spans="2:2" x14ac:dyDescent="0.4">
      <c r="B17" s="56"/>
    </row>
    <row r="18" spans="2:2" x14ac:dyDescent="0.4">
      <c r="B18" s="56"/>
    </row>
    <row r="19" spans="2:2" x14ac:dyDescent="0.4">
      <c r="B19" s="56"/>
    </row>
    <row r="20" spans="2:2" x14ac:dyDescent="0.4">
      <c r="B20" s="56"/>
    </row>
    <row r="21" spans="2:2" x14ac:dyDescent="0.4">
      <c r="B21" s="56"/>
    </row>
    <row r="22" spans="2:2" x14ac:dyDescent="0.4">
      <c r="B22" s="56"/>
    </row>
    <row r="23" spans="2:2" x14ac:dyDescent="0.4">
      <c r="B23" s="56"/>
    </row>
    <row r="24" spans="2:2" x14ac:dyDescent="0.4">
      <c r="B24" s="56"/>
    </row>
    <row r="25" spans="2:2" x14ac:dyDescent="0.4">
      <c r="B25" s="56"/>
    </row>
    <row r="26" spans="2:2" x14ac:dyDescent="0.4">
      <c r="B26" s="56"/>
    </row>
    <row r="27" spans="2:2" x14ac:dyDescent="0.4">
      <c r="B27" s="56"/>
    </row>
    <row r="28" spans="2:2" x14ac:dyDescent="0.4">
      <c r="B28" s="56"/>
    </row>
    <row r="29" spans="2:2" x14ac:dyDescent="0.4">
      <c r="B29" s="56"/>
    </row>
    <row r="30" spans="2:2" x14ac:dyDescent="0.4">
      <c r="B30" s="56"/>
    </row>
    <row r="31" spans="2:2" x14ac:dyDescent="0.4">
      <c r="B31" s="56"/>
    </row>
    <row r="32" spans="2:2" x14ac:dyDescent="0.4">
      <c r="B32" s="56"/>
    </row>
    <row r="33" spans="2:2" x14ac:dyDescent="0.4">
      <c r="B33" s="56"/>
    </row>
    <row r="34" spans="2:2" x14ac:dyDescent="0.4">
      <c r="B34" s="56"/>
    </row>
    <row r="35" spans="2:2" x14ac:dyDescent="0.4">
      <c r="B35" s="56"/>
    </row>
    <row r="36" spans="2:2" x14ac:dyDescent="0.4">
      <c r="B36" s="56"/>
    </row>
    <row r="37" spans="2:2" x14ac:dyDescent="0.4">
      <c r="B37" s="56"/>
    </row>
    <row r="38" spans="2:2" x14ac:dyDescent="0.4">
      <c r="B38" s="56"/>
    </row>
    <row r="39" spans="2:2" x14ac:dyDescent="0.4">
      <c r="B39" s="56"/>
    </row>
    <row r="40" spans="2:2" x14ac:dyDescent="0.4">
      <c r="B40" s="56"/>
    </row>
    <row r="41" spans="2:2" x14ac:dyDescent="0.4">
      <c r="B41" s="56"/>
    </row>
    <row r="42" spans="2:2" x14ac:dyDescent="0.4">
      <c r="B42" s="56"/>
    </row>
    <row r="43" spans="2:2" x14ac:dyDescent="0.4">
      <c r="B43" s="56"/>
    </row>
    <row r="44" spans="2:2" x14ac:dyDescent="0.4">
      <c r="B44" s="56"/>
    </row>
    <row r="45" spans="2:2" x14ac:dyDescent="0.4">
      <c r="B45" s="56"/>
    </row>
    <row r="46" spans="2:2" x14ac:dyDescent="0.4">
      <c r="B46" s="56"/>
    </row>
    <row r="47" spans="2:2" x14ac:dyDescent="0.4">
      <c r="B47" s="56"/>
    </row>
    <row r="48" spans="2:2" x14ac:dyDescent="0.4">
      <c r="B48" s="56"/>
    </row>
    <row r="49" spans="2:2" x14ac:dyDescent="0.4">
      <c r="B49" s="56"/>
    </row>
    <row r="50" spans="2:2" x14ac:dyDescent="0.4">
      <c r="B50" s="56"/>
    </row>
    <row r="51" spans="2:2" x14ac:dyDescent="0.4">
      <c r="B51" s="56"/>
    </row>
    <row r="52" spans="2:2" x14ac:dyDescent="0.4">
      <c r="B52" s="56"/>
    </row>
    <row r="53" spans="2:2" x14ac:dyDescent="0.4">
      <c r="B53" s="56"/>
    </row>
    <row r="54" spans="2:2" x14ac:dyDescent="0.4">
      <c r="B54" s="56"/>
    </row>
    <row r="55" spans="2:2" x14ac:dyDescent="0.4">
      <c r="B55" s="56"/>
    </row>
    <row r="56" spans="2:2" x14ac:dyDescent="0.4">
      <c r="B56" s="56"/>
    </row>
    <row r="57" spans="2:2" x14ac:dyDescent="0.4">
      <c r="B57" s="56"/>
    </row>
    <row r="58" spans="2:2" x14ac:dyDescent="0.4">
      <c r="B58" s="56"/>
    </row>
    <row r="59" spans="2:2" x14ac:dyDescent="0.4">
      <c r="B59" s="56"/>
    </row>
    <row r="60" spans="2:2" x14ac:dyDescent="0.4">
      <c r="B60" s="56"/>
    </row>
    <row r="61" spans="2:2" x14ac:dyDescent="0.4">
      <c r="B61" s="56"/>
    </row>
    <row r="62" spans="2:2" x14ac:dyDescent="0.4">
      <c r="B62" s="56"/>
    </row>
    <row r="63" spans="2:2" x14ac:dyDescent="0.4">
      <c r="B63" s="56"/>
    </row>
    <row r="64" spans="2:2" x14ac:dyDescent="0.4">
      <c r="B64" s="56"/>
    </row>
    <row r="65" spans="2:2" x14ac:dyDescent="0.4">
      <c r="B65" s="56"/>
    </row>
    <row r="66" spans="2:2" x14ac:dyDescent="0.4">
      <c r="B66" s="56"/>
    </row>
    <row r="67" spans="2:2" x14ac:dyDescent="0.4">
      <c r="B67" s="56"/>
    </row>
    <row r="68" spans="2:2" x14ac:dyDescent="0.4">
      <c r="B68" s="56"/>
    </row>
    <row r="69" spans="2:2" x14ac:dyDescent="0.4">
      <c r="B69" s="56"/>
    </row>
    <row r="70" spans="2:2" x14ac:dyDescent="0.4">
      <c r="B70" s="56"/>
    </row>
    <row r="71" spans="2:2" x14ac:dyDescent="0.4">
      <c r="B71" s="56"/>
    </row>
    <row r="72" spans="2:2" x14ac:dyDescent="0.4">
      <c r="B72" s="56"/>
    </row>
    <row r="73" spans="2:2" x14ac:dyDescent="0.4">
      <c r="B73" s="56"/>
    </row>
    <row r="74" spans="2:2" x14ac:dyDescent="0.4">
      <c r="B74" s="56"/>
    </row>
    <row r="75" spans="2:2" x14ac:dyDescent="0.4">
      <c r="B75" s="56"/>
    </row>
    <row r="76" spans="2:2" x14ac:dyDescent="0.4">
      <c r="B76" s="56"/>
    </row>
    <row r="77" spans="2:2" x14ac:dyDescent="0.4">
      <c r="B77" s="56"/>
    </row>
    <row r="78" spans="2:2" x14ac:dyDescent="0.4">
      <c r="B78" s="56"/>
    </row>
    <row r="79" spans="2:2" x14ac:dyDescent="0.4">
      <c r="B79" s="56"/>
    </row>
    <row r="80" spans="2:2" x14ac:dyDescent="0.4">
      <c r="B80" s="56"/>
    </row>
    <row r="81" spans="2:2" x14ac:dyDescent="0.4">
      <c r="B81" s="56"/>
    </row>
    <row r="82" spans="2:2" x14ac:dyDescent="0.4">
      <c r="B82" s="56"/>
    </row>
    <row r="83" spans="2:2" x14ac:dyDescent="0.4">
      <c r="B83" s="56"/>
    </row>
    <row r="84" spans="2:2" x14ac:dyDescent="0.4">
      <c r="B84" s="56"/>
    </row>
    <row r="85" spans="2:2" x14ac:dyDescent="0.4">
      <c r="B85" s="56"/>
    </row>
    <row r="86" spans="2:2" x14ac:dyDescent="0.4">
      <c r="B86" s="56"/>
    </row>
    <row r="87" spans="2:2" x14ac:dyDescent="0.4">
      <c r="B87" s="56"/>
    </row>
    <row r="88" spans="2:2" x14ac:dyDescent="0.4">
      <c r="B88" s="56"/>
    </row>
    <row r="89" spans="2:2" x14ac:dyDescent="0.4">
      <c r="B89" s="56"/>
    </row>
    <row r="90" spans="2:2" x14ac:dyDescent="0.4">
      <c r="B90" s="56"/>
    </row>
    <row r="91" spans="2:2" x14ac:dyDescent="0.4">
      <c r="B91" s="56"/>
    </row>
    <row r="92" spans="2:2" x14ac:dyDescent="0.4">
      <c r="B92" s="56"/>
    </row>
    <row r="93" spans="2:2" x14ac:dyDescent="0.4">
      <c r="B93" s="56"/>
    </row>
    <row r="94" spans="2:2" x14ac:dyDescent="0.4">
      <c r="B94" s="56"/>
    </row>
    <row r="95" spans="2:2" x14ac:dyDescent="0.4">
      <c r="B95" s="56"/>
    </row>
    <row r="96" spans="2:2" x14ac:dyDescent="0.4">
      <c r="B96" s="56"/>
    </row>
    <row r="97" spans="2:2" x14ac:dyDescent="0.4">
      <c r="B97" s="56"/>
    </row>
    <row r="98" spans="2:2" x14ac:dyDescent="0.4">
      <c r="B98" s="56"/>
    </row>
    <row r="99" spans="2:2" x14ac:dyDescent="0.4">
      <c r="B99" s="56"/>
    </row>
    <row r="100" spans="2:2" x14ac:dyDescent="0.4">
      <c r="B100" s="56"/>
    </row>
    <row r="101" spans="2:2" x14ac:dyDescent="0.4">
      <c r="B101" s="56"/>
    </row>
    <row r="102" spans="2:2" x14ac:dyDescent="0.4">
      <c r="B102" s="56"/>
    </row>
    <row r="103" spans="2:2" x14ac:dyDescent="0.4">
      <c r="B103" s="56"/>
    </row>
    <row r="104" spans="2:2" x14ac:dyDescent="0.4">
      <c r="B104" s="56"/>
    </row>
    <row r="105" spans="2:2" x14ac:dyDescent="0.4">
      <c r="B105" s="56"/>
    </row>
    <row r="106" spans="2:2" x14ac:dyDescent="0.4">
      <c r="B106" s="56"/>
    </row>
    <row r="107" spans="2:2" x14ac:dyDescent="0.4">
      <c r="B107" s="56"/>
    </row>
    <row r="108" spans="2:2" x14ac:dyDescent="0.4">
      <c r="B108" s="56"/>
    </row>
    <row r="109" spans="2:2" x14ac:dyDescent="0.4">
      <c r="B109" s="56"/>
    </row>
    <row r="110" spans="2:2" x14ac:dyDescent="0.4">
      <c r="B110" s="56"/>
    </row>
    <row r="111" spans="2:2" x14ac:dyDescent="0.4">
      <c r="B111" s="56"/>
    </row>
    <row r="112" spans="2:2" x14ac:dyDescent="0.4">
      <c r="B112" s="56"/>
    </row>
    <row r="113" spans="2:2" x14ac:dyDescent="0.4">
      <c r="B113" s="56"/>
    </row>
    <row r="114" spans="2:2" x14ac:dyDescent="0.4">
      <c r="B114" s="56"/>
    </row>
    <row r="115" spans="2:2" x14ac:dyDescent="0.4">
      <c r="B115" s="56"/>
    </row>
    <row r="116" spans="2:2" x14ac:dyDescent="0.4">
      <c r="B116" s="56"/>
    </row>
    <row r="117" spans="2:2" x14ac:dyDescent="0.4">
      <c r="B117" s="56"/>
    </row>
    <row r="118" spans="2:2" x14ac:dyDescent="0.4">
      <c r="B118" s="56"/>
    </row>
    <row r="119" spans="2:2" x14ac:dyDescent="0.4">
      <c r="B119" s="56"/>
    </row>
    <row r="120" spans="2:2" x14ac:dyDescent="0.4">
      <c r="B120" s="56"/>
    </row>
    <row r="121" spans="2:2" x14ac:dyDescent="0.4">
      <c r="B121" s="56"/>
    </row>
    <row r="122" spans="2:2" x14ac:dyDescent="0.4">
      <c r="B122" s="56"/>
    </row>
    <row r="123" spans="2:2" x14ac:dyDescent="0.4">
      <c r="B123" s="56"/>
    </row>
    <row r="124" spans="2:2" x14ac:dyDescent="0.4">
      <c r="B124" s="56"/>
    </row>
    <row r="125" spans="2:2" x14ac:dyDescent="0.4">
      <c r="B125" s="56"/>
    </row>
    <row r="126" spans="2:2" x14ac:dyDescent="0.4">
      <c r="B126" s="56"/>
    </row>
    <row r="127" spans="2:2" x14ac:dyDescent="0.4">
      <c r="B127" s="56"/>
    </row>
    <row r="128" spans="2:2" x14ac:dyDescent="0.4">
      <c r="B128" s="56"/>
    </row>
    <row r="129" spans="2:2" x14ac:dyDescent="0.4">
      <c r="B129" s="56"/>
    </row>
    <row r="130" spans="2:2" x14ac:dyDescent="0.4">
      <c r="B130" s="56"/>
    </row>
    <row r="131" spans="2:2" x14ac:dyDescent="0.4">
      <c r="B131" s="56"/>
    </row>
    <row r="132" spans="2:2" x14ac:dyDescent="0.4">
      <c r="B132" s="56"/>
    </row>
    <row r="133" spans="2:2" x14ac:dyDescent="0.4">
      <c r="B133" s="56"/>
    </row>
    <row r="134" spans="2:2" x14ac:dyDescent="0.4">
      <c r="B134" s="56"/>
    </row>
    <row r="135" spans="2:2" x14ac:dyDescent="0.4">
      <c r="B135" s="56"/>
    </row>
    <row r="136" spans="2:2" x14ac:dyDescent="0.4">
      <c r="B136" s="56"/>
    </row>
    <row r="137" spans="2:2" x14ac:dyDescent="0.4">
      <c r="B137" s="56"/>
    </row>
    <row r="138" spans="2:2" x14ac:dyDescent="0.4">
      <c r="B138" s="56"/>
    </row>
    <row r="139" spans="2:2" x14ac:dyDescent="0.4">
      <c r="B139" s="56"/>
    </row>
    <row r="140" spans="2:2" x14ac:dyDescent="0.4">
      <c r="B140" s="56"/>
    </row>
    <row r="141" spans="2:2" x14ac:dyDescent="0.4">
      <c r="B141" s="56"/>
    </row>
    <row r="142" spans="2:2" x14ac:dyDescent="0.4">
      <c r="B142" s="56"/>
    </row>
    <row r="143" spans="2:2" x14ac:dyDescent="0.4">
      <c r="B143" s="56"/>
    </row>
    <row r="144" spans="2:2" x14ac:dyDescent="0.4">
      <c r="B144" s="56"/>
    </row>
    <row r="145" spans="2:2" x14ac:dyDescent="0.4">
      <c r="B145" s="56"/>
    </row>
    <row r="146" spans="2:2" x14ac:dyDescent="0.4">
      <c r="B146" s="56"/>
    </row>
    <row r="147" spans="2:2" x14ac:dyDescent="0.4">
      <c r="B147" s="56"/>
    </row>
    <row r="148" spans="2:2" x14ac:dyDescent="0.4">
      <c r="B148" s="56"/>
    </row>
    <row r="149" spans="2:2" x14ac:dyDescent="0.4">
      <c r="B149" s="56"/>
    </row>
    <row r="150" spans="2:2" x14ac:dyDescent="0.4">
      <c r="B150" s="56"/>
    </row>
    <row r="151" spans="2:2" x14ac:dyDescent="0.4">
      <c r="B151" s="56"/>
    </row>
    <row r="152" spans="2:2" x14ac:dyDescent="0.4">
      <c r="B152" s="56"/>
    </row>
    <row r="153" spans="2:2" x14ac:dyDescent="0.4">
      <c r="B153" s="56"/>
    </row>
    <row r="154" spans="2:2" x14ac:dyDescent="0.4">
      <c r="B154" s="56"/>
    </row>
    <row r="155" spans="2:2" x14ac:dyDescent="0.4">
      <c r="B155" s="56"/>
    </row>
    <row r="156" spans="2:2" x14ac:dyDescent="0.4">
      <c r="B156" s="56"/>
    </row>
    <row r="157" spans="2:2" x14ac:dyDescent="0.4">
      <c r="B157" s="56"/>
    </row>
    <row r="158" spans="2:2" x14ac:dyDescent="0.4">
      <c r="B158" s="56"/>
    </row>
    <row r="159" spans="2:2" x14ac:dyDescent="0.4">
      <c r="B159" s="56"/>
    </row>
    <row r="160" spans="2:2" x14ac:dyDescent="0.4">
      <c r="B160" s="56"/>
    </row>
    <row r="161" spans="2:2" x14ac:dyDescent="0.4">
      <c r="B161" s="56"/>
    </row>
    <row r="162" spans="2:2" x14ac:dyDescent="0.4">
      <c r="B162" s="56"/>
    </row>
    <row r="163" spans="2:2" x14ac:dyDescent="0.4">
      <c r="B163" s="56"/>
    </row>
    <row r="164" spans="2:2" x14ac:dyDescent="0.4">
      <c r="B164" s="56"/>
    </row>
    <row r="165" spans="2:2" x14ac:dyDescent="0.4">
      <c r="B165" s="56"/>
    </row>
    <row r="166" spans="2:2" x14ac:dyDescent="0.4">
      <c r="B166" s="56"/>
    </row>
    <row r="167" spans="2:2" x14ac:dyDescent="0.4">
      <c r="B167" s="56"/>
    </row>
    <row r="168" spans="2:2" x14ac:dyDescent="0.4">
      <c r="B168" s="56"/>
    </row>
    <row r="169" spans="2:2" x14ac:dyDescent="0.4">
      <c r="B169" s="56"/>
    </row>
    <row r="170" spans="2:2" x14ac:dyDescent="0.4">
      <c r="B170" s="56"/>
    </row>
    <row r="171" spans="2:2" x14ac:dyDescent="0.4">
      <c r="B171" s="56"/>
    </row>
    <row r="172" spans="2:2" x14ac:dyDescent="0.4">
      <c r="B172" s="56"/>
    </row>
    <row r="173" spans="2:2" x14ac:dyDescent="0.4">
      <c r="B173" s="56"/>
    </row>
    <row r="174" spans="2:2" x14ac:dyDescent="0.4">
      <c r="B174" s="56"/>
    </row>
    <row r="175" spans="2:2" x14ac:dyDescent="0.4">
      <c r="B175" s="56"/>
    </row>
    <row r="176" spans="2:2" x14ac:dyDescent="0.4">
      <c r="B176" s="56"/>
    </row>
    <row r="177" spans="2:2" x14ac:dyDescent="0.4">
      <c r="B177" s="56"/>
    </row>
    <row r="178" spans="2:2" x14ac:dyDescent="0.4">
      <c r="B178" s="56"/>
    </row>
    <row r="179" spans="2:2" x14ac:dyDescent="0.4">
      <c r="B179" s="56"/>
    </row>
    <row r="180" spans="2:2" x14ac:dyDescent="0.4">
      <c r="B180" s="56"/>
    </row>
    <row r="181" spans="2:2" x14ac:dyDescent="0.4">
      <c r="B181" s="56"/>
    </row>
    <row r="182" spans="2:2" x14ac:dyDescent="0.4">
      <c r="B182" s="56"/>
    </row>
    <row r="183" spans="2:2" x14ac:dyDescent="0.4">
      <c r="B183" s="56"/>
    </row>
    <row r="184" spans="2:2" x14ac:dyDescent="0.4">
      <c r="B184" s="56"/>
    </row>
    <row r="185" spans="2:2" x14ac:dyDescent="0.4">
      <c r="B185" s="56"/>
    </row>
    <row r="186" spans="2:2" x14ac:dyDescent="0.4">
      <c r="B186" s="56"/>
    </row>
    <row r="187" spans="2:2" x14ac:dyDescent="0.4">
      <c r="B187" s="56"/>
    </row>
    <row r="188" spans="2:2" x14ac:dyDescent="0.4">
      <c r="B188" s="56"/>
    </row>
    <row r="189" spans="2:2" x14ac:dyDescent="0.4">
      <c r="B189" s="56"/>
    </row>
    <row r="190" spans="2:2" x14ac:dyDescent="0.4">
      <c r="B190" s="56"/>
    </row>
    <row r="191" spans="2:2" x14ac:dyDescent="0.4">
      <c r="B191" s="56"/>
    </row>
    <row r="192" spans="2:2" x14ac:dyDescent="0.4">
      <c r="B192" s="56"/>
    </row>
    <row r="193" spans="2:2" x14ac:dyDescent="0.4">
      <c r="B193" s="56"/>
    </row>
    <row r="194" spans="2:2" x14ac:dyDescent="0.4">
      <c r="B194" s="56"/>
    </row>
    <row r="195" spans="2:2" x14ac:dyDescent="0.4">
      <c r="B195" s="56"/>
    </row>
    <row r="196" spans="2:2" x14ac:dyDescent="0.4">
      <c r="B196" s="56"/>
    </row>
    <row r="197" spans="2:2" x14ac:dyDescent="0.4">
      <c r="B197" s="56"/>
    </row>
    <row r="198" spans="2:2" x14ac:dyDescent="0.4">
      <c r="B198" s="56"/>
    </row>
    <row r="199" spans="2:2" x14ac:dyDescent="0.4">
      <c r="B199" s="56"/>
    </row>
    <row r="200" spans="2:2" x14ac:dyDescent="0.4">
      <c r="B200" s="56"/>
    </row>
    <row r="201" spans="2:2" x14ac:dyDescent="0.4">
      <c r="B201" s="56"/>
    </row>
    <row r="202" spans="2:2" x14ac:dyDescent="0.4">
      <c r="B202" s="56"/>
    </row>
    <row r="203" spans="2:2" x14ac:dyDescent="0.4">
      <c r="B203" s="56"/>
    </row>
    <row r="204" spans="2:2" x14ac:dyDescent="0.4">
      <c r="B204" s="56"/>
    </row>
    <row r="205" spans="2:2" x14ac:dyDescent="0.4">
      <c r="B205" s="56"/>
    </row>
    <row r="206" spans="2:2" x14ac:dyDescent="0.4">
      <c r="B206" s="56"/>
    </row>
    <row r="207" spans="2:2" x14ac:dyDescent="0.4">
      <c r="B207" s="56"/>
    </row>
    <row r="208" spans="2:2" x14ac:dyDescent="0.4">
      <c r="B208" s="56"/>
    </row>
    <row r="209" spans="2:2" x14ac:dyDescent="0.4">
      <c r="B209" s="56"/>
    </row>
    <row r="210" spans="2:2" x14ac:dyDescent="0.4">
      <c r="B210" s="56"/>
    </row>
    <row r="211" spans="2:2" x14ac:dyDescent="0.4">
      <c r="B211" s="56"/>
    </row>
    <row r="212" spans="2:2" x14ac:dyDescent="0.4">
      <c r="B212" s="56"/>
    </row>
    <row r="213" spans="2:2" x14ac:dyDescent="0.4">
      <c r="B213" s="56"/>
    </row>
    <row r="214" spans="2:2" x14ac:dyDescent="0.4">
      <c r="B214" s="56"/>
    </row>
    <row r="215" spans="2:2" x14ac:dyDescent="0.4">
      <c r="B215" s="56"/>
    </row>
    <row r="216" spans="2:2" x14ac:dyDescent="0.4">
      <c r="B216" s="56"/>
    </row>
    <row r="217" spans="2:2" x14ac:dyDescent="0.4">
      <c r="B217" s="56"/>
    </row>
    <row r="218" spans="2:2" x14ac:dyDescent="0.4">
      <c r="B218" s="56"/>
    </row>
    <row r="219" spans="2:2" x14ac:dyDescent="0.4">
      <c r="B219" s="56"/>
    </row>
    <row r="220" spans="2:2" x14ac:dyDescent="0.4">
      <c r="B220" s="56"/>
    </row>
    <row r="221" spans="2:2" x14ac:dyDescent="0.4">
      <c r="B221" s="56"/>
    </row>
    <row r="222" spans="2:2" x14ac:dyDescent="0.4">
      <c r="B222" s="56"/>
    </row>
    <row r="223" spans="2:2" x14ac:dyDescent="0.4">
      <c r="B223" s="56"/>
    </row>
    <row r="224" spans="2:2" x14ac:dyDescent="0.4">
      <c r="B224" s="56"/>
    </row>
    <row r="225" spans="2:2" x14ac:dyDescent="0.4">
      <c r="B225" s="56"/>
    </row>
    <row r="226" spans="2:2" x14ac:dyDescent="0.4">
      <c r="B226" s="56"/>
    </row>
    <row r="227" spans="2:2" x14ac:dyDescent="0.4">
      <c r="B227" s="56"/>
    </row>
    <row r="228" spans="2:2" x14ac:dyDescent="0.4">
      <c r="B228" s="56"/>
    </row>
    <row r="229" spans="2:2" x14ac:dyDescent="0.4">
      <c r="B229" s="56"/>
    </row>
    <row r="230" spans="2:2" x14ac:dyDescent="0.4">
      <c r="B230" s="56"/>
    </row>
    <row r="231" spans="2:2" x14ac:dyDescent="0.4">
      <c r="B231" s="56"/>
    </row>
    <row r="232" spans="2:2" x14ac:dyDescent="0.4">
      <c r="B232" s="56"/>
    </row>
    <row r="233" spans="2:2" x14ac:dyDescent="0.4">
      <c r="B233" s="56"/>
    </row>
    <row r="234" spans="2:2" x14ac:dyDescent="0.4">
      <c r="B234" s="56"/>
    </row>
    <row r="235" spans="2:2" x14ac:dyDescent="0.4">
      <c r="B235" s="56"/>
    </row>
    <row r="236" spans="2:2" x14ac:dyDescent="0.4">
      <c r="B236" s="56"/>
    </row>
    <row r="237" spans="2:2" x14ac:dyDescent="0.4">
      <c r="B237" s="56"/>
    </row>
    <row r="238" spans="2:2" x14ac:dyDescent="0.4">
      <c r="B238" s="56"/>
    </row>
    <row r="239" spans="2:2" x14ac:dyDescent="0.4">
      <c r="B239" s="56"/>
    </row>
    <row r="240" spans="2:2" x14ac:dyDescent="0.4">
      <c r="B240" s="56"/>
    </row>
    <row r="241" spans="2:2" x14ac:dyDescent="0.4">
      <c r="B241" s="56"/>
    </row>
    <row r="242" spans="2:2" x14ac:dyDescent="0.4">
      <c r="B242" s="56"/>
    </row>
    <row r="243" spans="2:2" x14ac:dyDescent="0.4">
      <c r="B243" s="56"/>
    </row>
    <row r="244" spans="2:2" x14ac:dyDescent="0.4">
      <c r="B244" s="56"/>
    </row>
    <row r="245" spans="2:2" x14ac:dyDescent="0.4">
      <c r="B245" s="56"/>
    </row>
    <row r="246" spans="2:2" x14ac:dyDescent="0.4">
      <c r="B246" s="56"/>
    </row>
    <row r="247" spans="2:2" x14ac:dyDescent="0.4">
      <c r="B247" s="56"/>
    </row>
    <row r="248" spans="2:2" x14ac:dyDescent="0.4">
      <c r="B248" s="56"/>
    </row>
    <row r="249" spans="2:2" x14ac:dyDescent="0.4">
      <c r="B249" s="56"/>
    </row>
    <row r="250" spans="2:2" x14ac:dyDescent="0.4">
      <c r="B250" s="56"/>
    </row>
    <row r="251" spans="2:2" x14ac:dyDescent="0.4">
      <c r="B251" s="56"/>
    </row>
    <row r="252" spans="2:2" x14ac:dyDescent="0.4">
      <c r="B252" s="56"/>
    </row>
    <row r="253" spans="2:2" x14ac:dyDescent="0.4">
      <c r="B253" s="56"/>
    </row>
    <row r="254" spans="2:2" x14ac:dyDescent="0.4">
      <c r="B254" s="56"/>
    </row>
    <row r="255" spans="2:2" x14ac:dyDescent="0.4">
      <c r="B255" s="56"/>
    </row>
    <row r="256" spans="2:2" x14ac:dyDescent="0.4">
      <c r="B256" s="56"/>
    </row>
    <row r="257" spans="2:2" x14ac:dyDescent="0.4">
      <c r="B257" s="56"/>
    </row>
    <row r="258" spans="2:2" x14ac:dyDescent="0.4">
      <c r="B258" s="56"/>
    </row>
    <row r="259" spans="2:2" x14ac:dyDescent="0.4">
      <c r="B259" s="56"/>
    </row>
    <row r="260" spans="2:2" x14ac:dyDescent="0.4">
      <c r="B260" s="56"/>
    </row>
    <row r="261" spans="2:2" x14ac:dyDescent="0.4">
      <c r="B261" s="56"/>
    </row>
    <row r="262" spans="2:2" x14ac:dyDescent="0.4">
      <c r="B262" s="56"/>
    </row>
    <row r="263" spans="2:2" x14ac:dyDescent="0.4">
      <c r="B263" s="56"/>
    </row>
    <row r="264" spans="2:2" x14ac:dyDescent="0.4">
      <c r="B264" s="56"/>
    </row>
    <row r="265" spans="2:2" x14ac:dyDescent="0.4">
      <c r="B265" s="56"/>
    </row>
    <row r="266" spans="2:2" x14ac:dyDescent="0.4">
      <c r="B266" s="56"/>
    </row>
    <row r="267" spans="2:2" x14ac:dyDescent="0.4">
      <c r="B267" s="56"/>
    </row>
    <row r="268" spans="2:2" x14ac:dyDescent="0.4">
      <c r="B268" s="56"/>
    </row>
    <row r="269" spans="2:2" x14ac:dyDescent="0.4">
      <c r="B269" s="56"/>
    </row>
    <row r="270" spans="2:2" x14ac:dyDescent="0.4">
      <c r="B270" s="56"/>
    </row>
    <row r="271" spans="2:2" x14ac:dyDescent="0.4">
      <c r="B271" s="56"/>
    </row>
    <row r="272" spans="2:2" x14ac:dyDescent="0.4">
      <c r="B272" s="56"/>
    </row>
    <row r="273" spans="2:2" x14ac:dyDescent="0.4">
      <c r="B273" s="56"/>
    </row>
    <row r="274" spans="2:2" x14ac:dyDescent="0.4">
      <c r="B274" s="56"/>
    </row>
    <row r="275" spans="2:2" x14ac:dyDescent="0.4">
      <c r="B275" s="56"/>
    </row>
    <row r="276" spans="2:2" x14ac:dyDescent="0.4">
      <c r="B276" s="56"/>
    </row>
    <row r="277" spans="2:2" x14ac:dyDescent="0.4">
      <c r="B277" s="56"/>
    </row>
    <row r="278" spans="2:2" x14ac:dyDescent="0.4">
      <c r="B278" s="56"/>
    </row>
    <row r="279" spans="2:2" x14ac:dyDescent="0.4">
      <c r="B279" s="56"/>
    </row>
    <row r="280" spans="2:2" x14ac:dyDescent="0.4">
      <c r="B280" s="56"/>
    </row>
    <row r="281" spans="2:2" x14ac:dyDescent="0.4">
      <c r="B281" s="56"/>
    </row>
    <row r="282" spans="2:2" x14ac:dyDescent="0.4">
      <c r="B282" s="56"/>
    </row>
    <row r="283" spans="2:2" x14ac:dyDescent="0.4">
      <c r="B283" s="56"/>
    </row>
    <row r="284" spans="2:2" x14ac:dyDescent="0.4">
      <c r="B284" s="56"/>
    </row>
    <row r="285" spans="2:2" x14ac:dyDescent="0.4">
      <c r="B285" s="56"/>
    </row>
    <row r="286" spans="2:2" x14ac:dyDescent="0.4">
      <c r="B286" s="56"/>
    </row>
    <row r="287" spans="2:2" x14ac:dyDescent="0.4">
      <c r="B287" s="56"/>
    </row>
    <row r="288" spans="2:2" x14ac:dyDescent="0.4">
      <c r="B288" s="56"/>
    </row>
  </sheetData>
  <sheetProtection algorithmName="SHA-512" hashValue="FXLb3Cy5BfKhLC4gtpa2APo97XZRlhtFTj49nEcG5WA7tnUiXDycip2WwGIy6kLMtyg5yXsxTnVpuarHZkXsbQ==" saltValue="uxL629ilTmykXGzEhwyLRg==" spinCount="100000" sheet="1" selectLockedCells="1" selectUnlockedCells="1"/>
  <mergeCells count="4">
    <mergeCell ref="C2:D2"/>
    <mergeCell ref="B5:B6"/>
    <mergeCell ref="B7:B9"/>
    <mergeCell ref="B10:B11"/>
  </mergeCells>
  <phoneticPr fontId="3"/>
  <dataValidations count="3">
    <dataValidation type="list" allowBlank="1" showInputMessage="1" showErrorMessage="1" sqref="D7">
      <formula1>"通常審査,迅速審査"</formula1>
    </dataValidation>
    <dataValidation type="list" allowBlank="1" showInputMessage="1" showErrorMessage="1" sqref="D5">
      <formula1>"製造販売後調査に関する変更,その他"</formula1>
    </dataValidation>
    <dataValidation type="list" allowBlank="1" showInputMessage="1" showErrorMessage="1" sqref="D10">
      <formula1>"承認,条件付き承認,変更の勧告,不承認,非該当"</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V540"/>
  <sheetViews>
    <sheetView showZeros="0" zoomScaleNormal="100" workbookViewId="0"/>
  </sheetViews>
  <sheetFormatPr defaultRowHeight="18.75" x14ac:dyDescent="0.4"/>
  <cols>
    <col min="1" max="1" width="1.25" customWidth="1"/>
    <col min="3" max="4" width="3.875" customWidth="1"/>
    <col min="5" max="5" width="3.5" customWidth="1"/>
    <col min="6" max="6" width="3" customWidth="1"/>
    <col min="7" max="7" width="3.125" customWidth="1"/>
    <col min="8" max="8" width="2.75" customWidth="1"/>
    <col min="9" max="9" width="3.5" customWidth="1"/>
    <col min="10" max="11" width="4" customWidth="1"/>
    <col min="12" max="12" width="1.625" customWidth="1"/>
    <col min="13" max="13" width="3" customWidth="1"/>
    <col min="14" max="14" width="5.25" customWidth="1"/>
    <col min="15" max="15" width="4" customWidth="1"/>
    <col min="16" max="17" width="2" customWidth="1"/>
    <col min="18" max="18" width="3.25" customWidth="1"/>
    <col min="19" max="19" width="2.5" customWidth="1"/>
    <col min="20" max="20" width="4.375" customWidth="1"/>
    <col min="21" max="21" width="1.75" customWidth="1"/>
    <col min="22" max="22" width="3.25" customWidth="1"/>
    <col min="23" max="23" width="5.625" customWidth="1"/>
    <col min="24" max="24" width="3.125" customWidth="1"/>
    <col min="25" max="25" width="3.875" customWidth="1"/>
    <col min="26" max="26" width="2.25" customWidth="1"/>
    <col min="27" max="27" width="1.375" customWidth="1"/>
    <col min="28" max="28" width="14" style="30" customWidth="1"/>
    <col min="29" max="152" width="9" style="30"/>
  </cols>
  <sheetData>
    <row r="1" spans="1:27" x14ac:dyDescent="0.4">
      <c r="A1" s="6"/>
      <c r="B1" s="6"/>
      <c r="C1" s="6"/>
      <c r="D1" s="6"/>
      <c r="E1" s="6"/>
      <c r="F1" s="6"/>
      <c r="G1" s="6"/>
      <c r="H1" s="6"/>
      <c r="I1" s="6"/>
      <c r="J1" s="6"/>
      <c r="K1" s="6"/>
      <c r="L1" s="6"/>
      <c r="M1" s="6"/>
      <c r="N1" s="25"/>
      <c r="O1" s="315" t="s">
        <v>37</v>
      </c>
      <c r="P1" s="315"/>
      <c r="Q1" s="315"/>
      <c r="R1" s="315"/>
      <c r="S1" s="315"/>
      <c r="T1" s="315"/>
      <c r="U1" s="315"/>
      <c r="V1" s="315"/>
      <c r="W1" s="317" t="str">
        <f>"第　"&amp;'作成用（様式-P3）'!D5&amp;"　号"</f>
        <v>第　　号</v>
      </c>
      <c r="X1" s="317"/>
      <c r="Y1" s="317"/>
      <c r="Z1" s="108"/>
      <c r="AA1" s="108"/>
    </row>
    <row r="2" spans="1:27" x14ac:dyDescent="0.4">
      <c r="A2" s="6"/>
      <c r="B2" s="6"/>
      <c r="C2" s="6"/>
      <c r="D2" s="6"/>
      <c r="E2" s="6"/>
      <c r="F2" s="6"/>
      <c r="G2" s="6"/>
      <c r="H2" s="6"/>
      <c r="I2" s="6"/>
      <c r="J2" s="6"/>
      <c r="K2" s="6"/>
      <c r="L2" s="6"/>
      <c r="M2" s="6"/>
      <c r="N2" s="6"/>
      <c r="O2" s="6"/>
      <c r="P2" s="286" t="str">
        <f>IF(事務局入力欄!D7="迅速審査","(西暦)"&amp;TEXT(事務局入力欄!D9,"yyyy年mm月dd日"),"（西暦）"&amp;TEXT(事務局入力欄!D8,"yyyy年mm月dd日"))</f>
        <v>(西暦)1900年01月00日</v>
      </c>
      <c r="Q2" s="286"/>
      <c r="R2" s="286"/>
      <c r="S2" s="286"/>
      <c r="T2" s="286"/>
      <c r="U2" s="286"/>
      <c r="V2" s="286"/>
      <c r="W2" s="286"/>
      <c r="X2" s="286"/>
      <c r="Y2" s="286"/>
      <c r="Z2" s="286"/>
      <c r="AA2" s="13"/>
    </row>
    <row r="3" spans="1:27" x14ac:dyDescent="0.4">
      <c r="A3" s="6"/>
      <c r="B3" s="6"/>
      <c r="C3" s="6"/>
      <c r="D3" s="6"/>
      <c r="E3" s="6"/>
      <c r="F3" s="6"/>
      <c r="G3" s="6"/>
      <c r="H3" s="6"/>
      <c r="I3" s="6"/>
      <c r="J3" s="6"/>
      <c r="K3" s="6"/>
      <c r="L3" s="6"/>
      <c r="M3" s="6"/>
      <c r="N3" s="6"/>
      <c r="O3" s="6"/>
      <c r="P3" s="105"/>
      <c r="Q3" s="105"/>
      <c r="R3" s="105"/>
      <c r="S3" s="105"/>
      <c r="T3" s="105"/>
      <c r="U3" s="105"/>
      <c r="V3" s="105"/>
      <c r="W3" s="105"/>
      <c r="X3" s="105"/>
      <c r="Y3" s="105"/>
      <c r="Z3" s="105"/>
      <c r="AA3" s="13"/>
    </row>
    <row r="4" spans="1:27" ht="24" x14ac:dyDescent="0.4">
      <c r="A4" s="318" t="s">
        <v>15</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row>
    <row r="5" spans="1:27" x14ac:dyDescent="0.4">
      <c r="A5" s="6"/>
      <c r="B5" s="6"/>
      <c r="C5" s="6"/>
      <c r="D5" s="6"/>
      <c r="E5" s="6"/>
      <c r="F5" s="6"/>
      <c r="G5" s="6"/>
      <c r="H5" s="6"/>
      <c r="I5" s="6"/>
      <c r="J5" s="6"/>
      <c r="K5" s="6"/>
      <c r="L5" s="6"/>
      <c r="M5" s="6"/>
      <c r="N5" s="6"/>
      <c r="O5" s="6"/>
      <c r="P5" s="6"/>
      <c r="Q5" s="6"/>
      <c r="R5" s="6"/>
      <c r="S5" s="6"/>
      <c r="T5" s="6"/>
      <c r="U5" s="6"/>
      <c r="V5" s="6"/>
      <c r="W5" s="6"/>
      <c r="X5" s="6"/>
      <c r="Y5" s="6"/>
      <c r="Z5" s="6"/>
      <c r="AA5" s="6"/>
    </row>
    <row r="6" spans="1:27" x14ac:dyDescent="0.4">
      <c r="A6" s="12"/>
      <c r="B6" s="12" t="s">
        <v>16</v>
      </c>
      <c r="C6" s="12"/>
      <c r="D6" s="12"/>
      <c r="E6" s="12"/>
      <c r="F6" s="12"/>
      <c r="G6" s="12"/>
      <c r="H6" s="12"/>
      <c r="I6" s="12"/>
      <c r="J6" s="12"/>
      <c r="K6" s="12"/>
      <c r="L6" s="12"/>
      <c r="M6" s="12"/>
      <c r="N6" s="12"/>
      <c r="O6" s="12"/>
      <c r="P6" s="12"/>
      <c r="Q6" s="12"/>
      <c r="R6" s="12"/>
      <c r="S6" s="12"/>
      <c r="T6" s="12"/>
      <c r="U6" s="12"/>
      <c r="V6" s="12"/>
      <c r="W6" s="12"/>
      <c r="X6" s="12"/>
      <c r="Y6" s="12"/>
      <c r="Z6" s="12"/>
      <c r="AA6" s="12"/>
    </row>
    <row r="7" spans="1:27" x14ac:dyDescent="0.4">
      <c r="A7" s="12"/>
      <c r="B7" s="12"/>
      <c r="C7" s="12"/>
      <c r="D7" s="12"/>
      <c r="E7" s="12"/>
      <c r="F7" s="12"/>
      <c r="G7" s="12"/>
      <c r="H7" s="12"/>
      <c r="I7" s="12"/>
      <c r="J7" s="12"/>
      <c r="K7" s="12"/>
      <c r="L7" s="12"/>
      <c r="M7" s="12"/>
      <c r="N7" s="12"/>
      <c r="O7" s="12"/>
      <c r="P7" s="12"/>
      <c r="Q7" s="12"/>
      <c r="R7" s="12"/>
      <c r="S7" s="12"/>
      <c r="T7" s="12"/>
      <c r="U7" s="12"/>
      <c r="V7" s="12"/>
      <c r="W7" s="12"/>
      <c r="X7" s="12"/>
      <c r="Y7" s="12"/>
      <c r="Z7" s="14" t="s">
        <v>17</v>
      </c>
      <c r="AA7" s="12"/>
    </row>
    <row r="8" spans="1:27" x14ac:dyDescent="0.4">
      <c r="A8" s="12"/>
      <c r="B8" s="12"/>
      <c r="C8" s="12"/>
      <c r="D8" s="12"/>
      <c r="E8" s="12"/>
      <c r="F8" s="12"/>
      <c r="G8" s="12"/>
      <c r="H8" s="12"/>
      <c r="I8" s="12"/>
      <c r="J8" s="12"/>
      <c r="K8" s="12"/>
      <c r="L8" s="12"/>
      <c r="M8" s="12"/>
      <c r="N8" s="12"/>
      <c r="O8" s="12"/>
      <c r="P8" s="12"/>
      <c r="Q8" s="12"/>
      <c r="R8" s="12"/>
      <c r="S8" s="12"/>
      <c r="T8" s="12"/>
      <c r="U8" s="12"/>
      <c r="V8" s="12"/>
      <c r="W8" s="12"/>
      <c r="X8" s="12"/>
      <c r="Y8" s="12"/>
      <c r="Z8" s="12"/>
      <c r="AA8" s="12"/>
    </row>
    <row r="9" spans="1:27" x14ac:dyDescent="0.4">
      <c r="A9" s="12"/>
      <c r="B9" s="12" t="s">
        <v>108</v>
      </c>
      <c r="C9" s="12"/>
      <c r="D9" s="12"/>
      <c r="E9" s="12"/>
      <c r="F9" s="12"/>
      <c r="G9" s="12"/>
      <c r="H9" s="12"/>
      <c r="I9" s="12"/>
      <c r="J9" s="12"/>
      <c r="K9" s="12"/>
      <c r="L9" s="12"/>
      <c r="M9" s="12"/>
      <c r="N9" s="12"/>
      <c r="O9" s="12"/>
      <c r="P9" s="12"/>
      <c r="Q9" s="12"/>
      <c r="R9" s="12"/>
      <c r="S9" s="12"/>
      <c r="T9" s="12"/>
      <c r="U9" s="12"/>
      <c r="V9" s="12"/>
      <c r="W9" s="12"/>
      <c r="X9" s="12"/>
      <c r="Y9" s="12"/>
      <c r="Z9" s="12"/>
      <c r="AA9" s="12"/>
    </row>
    <row r="10" spans="1:27" x14ac:dyDescent="0.4">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row>
    <row r="11" spans="1:27" x14ac:dyDescent="0.4">
      <c r="A11" s="12"/>
      <c r="B11" s="12"/>
      <c r="C11" s="12"/>
      <c r="D11" s="12"/>
      <c r="E11" s="12"/>
      <c r="F11" s="12"/>
      <c r="G11" s="12"/>
      <c r="H11" s="12"/>
      <c r="I11" s="12"/>
      <c r="J11" s="12"/>
      <c r="K11" s="12"/>
      <c r="L11" s="12" t="s">
        <v>4</v>
      </c>
      <c r="M11" s="12"/>
      <c r="N11" s="12"/>
      <c r="O11" s="12"/>
      <c r="P11" s="12"/>
      <c r="Q11" s="12"/>
      <c r="R11" s="12"/>
      <c r="S11" s="12"/>
      <c r="T11" s="12"/>
      <c r="U11" s="12"/>
      <c r="V11" s="12"/>
      <c r="W11" s="12"/>
      <c r="X11" s="12"/>
      <c r="Y11" s="12"/>
      <c r="Z11" s="12"/>
      <c r="AA11" s="12"/>
    </row>
    <row r="12" spans="1:27" ht="37.5" customHeight="1" x14ac:dyDescent="0.4">
      <c r="A12" s="6"/>
      <c r="B12" s="302" t="s">
        <v>18</v>
      </c>
      <c r="C12" s="303"/>
      <c r="D12" s="304"/>
      <c r="E12" s="290">
        <f>'作成用（様式-P3）'!D14</f>
        <v>0</v>
      </c>
      <c r="F12" s="291"/>
      <c r="G12" s="291"/>
      <c r="H12" s="291"/>
      <c r="I12" s="291"/>
      <c r="J12" s="291"/>
      <c r="K12" s="291"/>
      <c r="L12" s="291"/>
      <c r="M12" s="291"/>
      <c r="N12" s="291"/>
      <c r="O12" s="291"/>
      <c r="P12" s="291"/>
      <c r="Q12" s="291"/>
      <c r="R12" s="291"/>
      <c r="S12" s="291"/>
      <c r="T12" s="291"/>
      <c r="U12" s="291"/>
      <c r="V12" s="291"/>
      <c r="W12" s="291"/>
      <c r="X12" s="291"/>
      <c r="Y12" s="291"/>
      <c r="Z12" s="292"/>
      <c r="AA12" s="6"/>
    </row>
    <row r="13" spans="1:27" ht="18.75" customHeight="1" x14ac:dyDescent="0.4">
      <c r="A13" s="6"/>
      <c r="B13" s="319" t="s">
        <v>30</v>
      </c>
      <c r="C13" s="320"/>
      <c r="D13" s="321"/>
      <c r="E13" s="5" t="str">
        <f>IF('作成用（様式-P3）'!D15="医薬品","■","□")</f>
        <v>□</v>
      </c>
      <c r="F13" s="305" t="s">
        <v>90</v>
      </c>
      <c r="G13" s="305"/>
      <c r="H13" s="305"/>
      <c r="I13" s="306" t="str">
        <f>IF('作成用（様式-P3）'!D15="医薬品","（製品名："&amp;'作成用（様式-P3）'!D16&amp;"）","（製品名：）")</f>
        <v>（製品名：）</v>
      </c>
      <c r="J13" s="306"/>
      <c r="K13" s="306"/>
      <c r="L13" s="306"/>
      <c r="M13" s="306"/>
      <c r="N13" s="306"/>
      <c r="O13" s="306"/>
      <c r="P13" s="306"/>
      <c r="Q13" s="306"/>
      <c r="R13" s="306"/>
      <c r="S13" s="306"/>
      <c r="T13" s="306"/>
      <c r="U13" s="306"/>
      <c r="V13" s="306"/>
      <c r="W13" s="306"/>
      <c r="X13" s="306"/>
      <c r="Y13" s="306"/>
      <c r="Z13" s="307"/>
      <c r="AA13" s="6"/>
    </row>
    <row r="14" spans="1:27" x14ac:dyDescent="0.4">
      <c r="A14" s="6"/>
      <c r="B14" s="322"/>
      <c r="C14" s="323"/>
      <c r="D14" s="324"/>
      <c r="E14" s="1" t="str">
        <f>IF('作成用（様式-P3）'!D15="医療機器","■","□")</f>
        <v>□</v>
      </c>
      <c r="F14" s="308" t="s">
        <v>91</v>
      </c>
      <c r="G14" s="308"/>
      <c r="H14" s="308"/>
      <c r="I14" s="309" t="str">
        <f>IF('作成用（様式-P3）'!D15="医療機器","（製品名："&amp;'作成用（様式-P3）'!D16&amp;"）","（製品名：）")</f>
        <v>（製品名：）</v>
      </c>
      <c r="J14" s="309"/>
      <c r="K14" s="309"/>
      <c r="L14" s="309"/>
      <c r="M14" s="309"/>
      <c r="N14" s="309"/>
      <c r="O14" s="309"/>
      <c r="P14" s="309"/>
      <c r="Q14" s="309"/>
      <c r="R14" s="309"/>
      <c r="S14" s="309"/>
      <c r="T14" s="309"/>
      <c r="U14" s="309"/>
      <c r="V14" s="309"/>
      <c r="W14" s="309"/>
      <c r="X14" s="309"/>
      <c r="Y14" s="309"/>
      <c r="Z14" s="310"/>
      <c r="AA14" s="6"/>
    </row>
    <row r="15" spans="1:27" x14ac:dyDescent="0.4">
      <c r="A15" s="12"/>
      <c r="B15" s="296" t="s">
        <v>19</v>
      </c>
      <c r="C15" s="297"/>
      <c r="D15" s="298"/>
      <c r="E15" s="15" t="s">
        <v>107</v>
      </c>
      <c r="F15" s="3" t="s">
        <v>20</v>
      </c>
      <c r="G15" s="16"/>
      <c r="H15" s="16"/>
      <c r="I15" s="16"/>
      <c r="J15" s="16"/>
      <c r="K15" s="16"/>
      <c r="L15" s="16"/>
      <c r="M15" s="16"/>
      <c r="N15" s="16"/>
      <c r="O15" s="16"/>
      <c r="P15" s="16"/>
      <c r="Q15" s="16"/>
      <c r="R15" s="16"/>
      <c r="S15" s="16"/>
      <c r="T15" s="16"/>
      <c r="U15" s="16"/>
      <c r="V15" s="16"/>
      <c r="W15" s="16"/>
      <c r="X15" s="16"/>
      <c r="Y15" s="16"/>
      <c r="Z15" s="8"/>
      <c r="AA15" s="17"/>
    </row>
    <row r="16" spans="1:27" x14ac:dyDescent="0.4">
      <c r="A16" s="6"/>
      <c r="B16" s="299"/>
      <c r="C16" s="300"/>
      <c r="D16" s="301"/>
      <c r="E16" s="18" t="s">
        <v>106</v>
      </c>
      <c r="F16" s="4" t="s">
        <v>21</v>
      </c>
      <c r="G16" s="9"/>
      <c r="H16" s="9"/>
      <c r="I16" s="9"/>
      <c r="J16" s="9"/>
      <c r="K16" s="19"/>
      <c r="L16" s="106"/>
      <c r="M16" s="104"/>
      <c r="N16" s="104"/>
      <c r="O16" s="104"/>
      <c r="P16" s="104"/>
      <c r="Q16" s="104"/>
      <c r="R16" s="104"/>
      <c r="S16" s="104"/>
      <c r="T16" s="104"/>
      <c r="U16" s="104"/>
      <c r="V16" s="104"/>
      <c r="W16" s="104"/>
      <c r="X16" s="104"/>
      <c r="Y16" s="104"/>
      <c r="Z16" s="20"/>
      <c r="AA16" s="21"/>
    </row>
    <row r="17" spans="1:27" x14ac:dyDescent="0.4">
      <c r="A17" s="6"/>
      <c r="B17" s="299"/>
      <c r="C17" s="300"/>
      <c r="D17" s="301"/>
      <c r="E17" s="9"/>
      <c r="F17" s="7" t="str">
        <f>IF(事務局入力欄!D5="製造販売後調査に関する変更","■","□")</f>
        <v>■</v>
      </c>
      <c r="G17" s="106" t="s">
        <v>22</v>
      </c>
      <c r="H17" s="106"/>
      <c r="I17" s="9"/>
      <c r="J17" s="9"/>
      <c r="K17" s="19"/>
      <c r="L17" s="106"/>
      <c r="M17" s="104"/>
      <c r="N17" s="104"/>
      <c r="O17" s="104"/>
      <c r="P17" s="104"/>
      <c r="Q17" s="104"/>
      <c r="R17" s="104"/>
      <c r="S17" s="104"/>
      <c r="T17" s="104"/>
      <c r="U17" s="104"/>
      <c r="V17" s="104"/>
      <c r="W17" s="104"/>
      <c r="X17" s="104"/>
      <c r="Y17" s="104"/>
      <c r="Z17" s="20"/>
      <c r="AA17" s="21"/>
    </row>
    <row r="18" spans="1:27" x14ac:dyDescent="0.4">
      <c r="A18" s="6"/>
      <c r="B18" s="293"/>
      <c r="C18" s="294"/>
      <c r="D18" s="295"/>
      <c r="E18" s="10"/>
      <c r="F18" s="4" t="str">
        <f>IF(事務局入力欄!D5="その他","■","□")</f>
        <v>□</v>
      </c>
      <c r="G18" s="311" t="str">
        <f>"その他（"&amp;事務局入力欄!D6&amp;"）"</f>
        <v>その他（）</v>
      </c>
      <c r="H18" s="311"/>
      <c r="I18" s="311"/>
      <c r="J18" s="311"/>
      <c r="K18" s="311"/>
      <c r="L18" s="311"/>
      <c r="M18" s="311"/>
      <c r="N18" s="311"/>
      <c r="O18" s="311"/>
      <c r="P18" s="311"/>
      <c r="Q18" s="311"/>
      <c r="R18" s="311"/>
      <c r="S18" s="311"/>
      <c r="T18" s="311"/>
      <c r="U18" s="311"/>
      <c r="V18" s="311"/>
      <c r="W18" s="311"/>
      <c r="X18" s="311"/>
      <c r="Y18" s="311"/>
      <c r="Z18" s="312"/>
      <c r="AA18" s="21"/>
    </row>
    <row r="19" spans="1:27" x14ac:dyDescent="0.4">
      <c r="A19" s="6"/>
      <c r="B19" s="302" t="s">
        <v>23</v>
      </c>
      <c r="C19" s="303"/>
      <c r="D19" s="304"/>
      <c r="E19" s="148" t="str">
        <f>IF(事務局入力欄!D7="通常審査","■","□")</f>
        <v>□</v>
      </c>
      <c r="F19" s="313" t="s">
        <v>35</v>
      </c>
      <c r="G19" s="313"/>
      <c r="H19" s="313"/>
      <c r="I19" s="313"/>
      <c r="J19" s="313" t="s">
        <v>92</v>
      </c>
      <c r="K19" s="313"/>
      <c r="L19" s="313"/>
      <c r="M19" s="313"/>
      <c r="N19" s="305" t="str">
        <f>IF(事務局入力欄!D7="通常審査","西暦　"&amp;TEXT(事務局入力欄!D8,"yyyy年mm月dd日"),"西暦　　　年　 月　日")</f>
        <v>西暦　　　年　 月　日</v>
      </c>
      <c r="O19" s="305"/>
      <c r="P19" s="305"/>
      <c r="Q19" s="305"/>
      <c r="R19" s="305"/>
      <c r="S19" s="305"/>
      <c r="T19" s="305"/>
      <c r="U19" s="3" t="s">
        <v>96</v>
      </c>
      <c r="V19" s="3"/>
      <c r="W19" s="3"/>
      <c r="X19" s="3"/>
      <c r="Y19" s="3"/>
      <c r="Z19" s="147"/>
      <c r="AA19" s="21"/>
    </row>
    <row r="20" spans="1:27" x14ac:dyDescent="0.4">
      <c r="A20" s="6"/>
      <c r="B20" s="302"/>
      <c r="C20" s="303"/>
      <c r="D20" s="304"/>
      <c r="E20" s="146" t="str">
        <f>IF(事務局入力欄!D7="迅速審査","■","□")</f>
        <v>■</v>
      </c>
      <c r="F20" s="314" t="s">
        <v>36</v>
      </c>
      <c r="G20" s="314"/>
      <c r="H20" s="314"/>
      <c r="I20" s="314"/>
      <c r="J20" s="314" t="s">
        <v>93</v>
      </c>
      <c r="K20" s="314"/>
      <c r="L20" s="314"/>
      <c r="M20" s="314"/>
      <c r="N20" s="308" t="str">
        <f>IF(事務局入力欄!D7="迅速審査","西暦　"&amp;TEXT(事務局入力欄!D9,"yyyy年mm月dd日"),"西暦　　　年　 月　日")</f>
        <v>西暦　1900年01月00日</v>
      </c>
      <c r="O20" s="308"/>
      <c r="P20" s="308"/>
      <c r="Q20" s="308"/>
      <c r="R20" s="308"/>
      <c r="S20" s="308"/>
      <c r="T20" s="308"/>
      <c r="U20" s="2" t="s">
        <v>29</v>
      </c>
      <c r="V20" s="2"/>
      <c r="W20" s="2"/>
      <c r="X20" s="2"/>
      <c r="Y20" s="2"/>
      <c r="Z20" s="145"/>
      <c r="AA20" s="21"/>
    </row>
    <row r="21" spans="1:27" ht="20.25" customHeight="1" x14ac:dyDescent="0.4">
      <c r="A21" s="6"/>
      <c r="B21" s="302" t="s">
        <v>24</v>
      </c>
      <c r="C21" s="303"/>
      <c r="D21" s="303"/>
      <c r="E21" s="27" t="str">
        <f>IF(事務局入力欄!D10="承認","■","□")</f>
        <v>■</v>
      </c>
      <c r="F21" s="2" t="s">
        <v>25</v>
      </c>
      <c r="G21" s="26"/>
      <c r="H21" s="26" t="str">
        <f>IF(事務局入力欄!D10="条件付き承認","■","□")</f>
        <v>□</v>
      </c>
      <c r="I21" s="287" t="s">
        <v>31</v>
      </c>
      <c r="J21" s="288"/>
      <c r="K21" s="288"/>
      <c r="L21" s="28"/>
      <c r="M21" s="28" t="str">
        <f>IF(事務局入力欄!D10="変更の勧告","■","□")</f>
        <v>□</v>
      </c>
      <c r="N21" s="289" t="s">
        <v>32</v>
      </c>
      <c r="O21" s="289"/>
      <c r="P21" s="289"/>
      <c r="Q21" s="22"/>
      <c r="R21" s="28" t="str">
        <f>IF(事務局入力欄!D10="不承認","■","□")</f>
        <v>□</v>
      </c>
      <c r="S21" s="289" t="s">
        <v>33</v>
      </c>
      <c r="T21" s="289"/>
      <c r="U21" s="28"/>
      <c r="V21" s="28" t="str">
        <f>IF(事務局入力欄!D10="非該当","■","□")</f>
        <v>□</v>
      </c>
      <c r="W21" s="289" t="s">
        <v>34</v>
      </c>
      <c r="X21" s="289"/>
      <c r="Y21" s="28"/>
      <c r="Z21" s="29"/>
      <c r="AA21" s="21"/>
    </row>
    <row r="22" spans="1:27" ht="38.25" customHeight="1" x14ac:dyDescent="0.4">
      <c r="A22" s="12"/>
      <c r="B22" s="290" t="s">
        <v>26</v>
      </c>
      <c r="C22" s="291"/>
      <c r="D22" s="292"/>
      <c r="E22" s="293">
        <f>事務局入力欄!D11</f>
        <v>0</v>
      </c>
      <c r="F22" s="294"/>
      <c r="G22" s="294"/>
      <c r="H22" s="294"/>
      <c r="I22" s="294"/>
      <c r="J22" s="294"/>
      <c r="K22" s="294"/>
      <c r="L22" s="294"/>
      <c r="M22" s="294"/>
      <c r="N22" s="294"/>
      <c r="O22" s="294"/>
      <c r="P22" s="294"/>
      <c r="Q22" s="294"/>
      <c r="R22" s="294"/>
      <c r="S22" s="294"/>
      <c r="T22" s="294"/>
      <c r="U22" s="294"/>
      <c r="V22" s="294"/>
      <c r="W22" s="294"/>
      <c r="X22" s="294"/>
      <c r="Y22" s="294"/>
      <c r="Z22" s="295"/>
      <c r="AA22" s="12"/>
    </row>
    <row r="23" spans="1:27" ht="57" customHeight="1" x14ac:dyDescent="0.4">
      <c r="A23" s="6"/>
      <c r="B23" s="302" t="s">
        <v>5</v>
      </c>
      <c r="C23" s="303"/>
      <c r="D23" s="304"/>
      <c r="E23" s="290">
        <f>事務局入力欄!D12</f>
        <v>0</v>
      </c>
      <c r="F23" s="291"/>
      <c r="G23" s="291"/>
      <c r="H23" s="291"/>
      <c r="I23" s="291"/>
      <c r="J23" s="291"/>
      <c r="K23" s="291"/>
      <c r="L23" s="291"/>
      <c r="M23" s="291"/>
      <c r="N23" s="291"/>
      <c r="O23" s="291"/>
      <c r="P23" s="291"/>
      <c r="Q23" s="291"/>
      <c r="R23" s="291"/>
      <c r="S23" s="291"/>
      <c r="T23" s="291"/>
      <c r="U23" s="291"/>
      <c r="V23" s="291"/>
      <c r="W23" s="291"/>
      <c r="X23" s="291"/>
      <c r="Y23" s="291"/>
      <c r="Z23" s="292"/>
      <c r="AA23" s="6"/>
    </row>
    <row r="24" spans="1:27" x14ac:dyDescent="0.4">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4">
      <c r="A25" s="6"/>
      <c r="B25" s="6"/>
      <c r="C25" s="6"/>
      <c r="D25" s="6"/>
      <c r="E25" s="6"/>
      <c r="F25" s="6"/>
      <c r="G25" s="6"/>
      <c r="H25" s="6"/>
      <c r="I25" s="6"/>
      <c r="J25" s="6"/>
      <c r="K25" s="6"/>
      <c r="L25" s="6"/>
      <c r="M25" s="6"/>
      <c r="N25" s="6"/>
      <c r="O25" s="6"/>
      <c r="P25" s="286" t="str">
        <f>IF(事務局入力欄!D7="迅速審査","(西暦)"&amp;TEXT(事務局入力欄!D9,"yyyy年mm月dd日"),"（西暦）"&amp;TEXT(事務局入力欄!D8,"yyyy年mm月dd日"))</f>
        <v>(西暦)1900年01月00日</v>
      </c>
      <c r="Q25" s="286"/>
      <c r="R25" s="286"/>
      <c r="S25" s="286"/>
      <c r="T25" s="286"/>
      <c r="U25" s="286"/>
      <c r="V25" s="286"/>
      <c r="W25" s="286"/>
      <c r="X25" s="286"/>
      <c r="Y25" s="286"/>
      <c r="Z25" s="286"/>
      <c r="AA25" s="13"/>
    </row>
    <row r="26" spans="1:27" x14ac:dyDescent="0.4">
      <c r="A26" s="12"/>
      <c r="B26" s="11" t="s">
        <v>105</v>
      </c>
      <c r="C26" s="11"/>
      <c r="D26" s="11"/>
      <c r="E26" s="11"/>
      <c r="F26" s="285" t="str">
        <f xml:space="preserve"> '作成用（様式-P3）'!D8 &amp; "　殿"</f>
        <v>　殿</v>
      </c>
      <c r="G26" s="285"/>
      <c r="H26" s="285"/>
      <c r="I26" s="285"/>
      <c r="J26" s="285"/>
      <c r="K26" s="285"/>
      <c r="L26" s="285"/>
      <c r="M26" s="285"/>
      <c r="N26" s="285"/>
      <c r="O26" s="285"/>
      <c r="P26" s="285"/>
      <c r="Q26" s="285"/>
      <c r="R26" s="285"/>
      <c r="S26" s="285"/>
      <c r="T26" s="285"/>
      <c r="U26" s="285"/>
      <c r="V26" s="285"/>
      <c r="W26" s="285"/>
      <c r="X26" s="285"/>
      <c r="AA26" s="12"/>
    </row>
    <row r="27" spans="1:27" x14ac:dyDescent="0.4">
      <c r="A27" s="12"/>
      <c r="B27" s="125"/>
      <c r="C27" s="23"/>
      <c r="D27" s="23"/>
      <c r="E27" s="23"/>
      <c r="F27" s="109"/>
      <c r="G27" s="109"/>
      <c r="H27" s="109"/>
      <c r="I27" s="109"/>
      <c r="J27" s="109"/>
      <c r="K27" s="109"/>
      <c r="L27" s="109"/>
      <c r="M27" s="109"/>
      <c r="N27" s="109"/>
      <c r="O27" s="109"/>
      <c r="P27" s="109"/>
      <c r="Q27" s="12"/>
      <c r="R27" s="12"/>
      <c r="S27" s="12"/>
      <c r="T27" s="12"/>
      <c r="U27" s="12"/>
      <c r="V27" s="12"/>
      <c r="W27" s="12"/>
      <c r="X27" s="12"/>
      <c r="Y27" s="12"/>
      <c r="Z27" s="12"/>
      <c r="AA27" s="12"/>
    </row>
    <row r="28" spans="1:27" x14ac:dyDescent="0.4">
      <c r="A28" s="12"/>
      <c r="B28" s="283" t="s">
        <v>102</v>
      </c>
      <c r="C28" s="284"/>
      <c r="D28" s="284"/>
      <c r="E28" s="281">
        <f>'作成用（様式-P3）'!D10</f>
        <v>0</v>
      </c>
      <c r="F28" s="282"/>
      <c r="G28" s="282"/>
      <c r="H28" s="282"/>
      <c r="I28" s="282"/>
      <c r="J28" s="282"/>
      <c r="K28" s="282"/>
      <c r="L28" s="282"/>
      <c r="M28" s="282"/>
      <c r="N28" s="282"/>
      <c r="O28" s="282"/>
      <c r="P28" s="282"/>
      <c r="Q28" s="282"/>
      <c r="R28" s="282"/>
      <c r="S28" s="12"/>
      <c r="T28" s="12"/>
      <c r="U28" s="12"/>
      <c r="V28" s="12"/>
      <c r="W28" s="12"/>
      <c r="X28" s="12"/>
      <c r="Y28" s="12"/>
      <c r="Z28" s="12"/>
      <c r="AA28" s="12"/>
    </row>
    <row r="29" spans="1:27" x14ac:dyDescent="0.4">
      <c r="A29" s="12"/>
      <c r="B29" s="125"/>
      <c r="C29" s="127" t="s">
        <v>104</v>
      </c>
      <c r="D29" s="127"/>
      <c r="E29" s="127"/>
      <c r="F29" s="127"/>
      <c r="G29" s="128" t="str">
        <f>'作成用（様式-P3）'!D11 &amp;"　殿"</f>
        <v>　殿</v>
      </c>
      <c r="I29" s="128"/>
      <c r="J29" s="128"/>
      <c r="K29" s="128"/>
      <c r="L29" s="128"/>
      <c r="M29" s="128"/>
      <c r="N29" s="128"/>
      <c r="O29" s="128"/>
      <c r="P29" s="128"/>
      <c r="Q29" s="128"/>
      <c r="R29" s="128"/>
      <c r="S29" s="128"/>
      <c r="T29" s="128"/>
      <c r="U29" s="128"/>
      <c r="V29" s="128"/>
      <c r="W29" s="128"/>
      <c r="X29" s="12"/>
      <c r="Y29" s="12"/>
      <c r="Z29" s="12"/>
      <c r="AA29" s="12"/>
    </row>
    <row r="30" spans="1:27" x14ac:dyDescent="0.4">
      <c r="A30" s="12"/>
      <c r="B30" s="125"/>
      <c r="C30" s="126" t="s">
        <v>103</v>
      </c>
      <c r="D30" s="126"/>
      <c r="E30" s="126"/>
      <c r="F30" s="126"/>
      <c r="G30" s="128" t="str">
        <f>'作成用（様式-P3）'!D12 &amp; "　殿"</f>
        <v>　殿</v>
      </c>
      <c r="I30" s="128"/>
      <c r="J30" s="128"/>
      <c r="K30" s="128"/>
      <c r="L30" s="128"/>
      <c r="M30" s="128"/>
      <c r="N30" s="128"/>
      <c r="O30" s="128"/>
      <c r="P30" s="128"/>
      <c r="Q30" s="128"/>
      <c r="R30" s="128"/>
      <c r="S30" s="128"/>
      <c r="T30" s="128"/>
      <c r="U30" s="128"/>
      <c r="V30" s="128"/>
      <c r="W30" s="128"/>
      <c r="X30" s="12"/>
      <c r="Y30" s="12"/>
      <c r="Z30" s="14"/>
      <c r="AA30" s="14"/>
    </row>
    <row r="31" spans="1:27" x14ac:dyDescent="0.4">
      <c r="A31" s="12"/>
      <c r="B31" s="12"/>
      <c r="C31" s="12"/>
      <c r="D31" s="24"/>
      <c r="E31" s="12"/>
      <c r="F31" s="12"/>
      <c r="G31" s="12"/>
      <c r="H31" s="12"/>
      <c r="I31" s="12"/>
      <c r="J31" s="12"/>
      <c r="K31" s="12"/>
      <c r="L31" s="12"/>
      <c r="M31" s="12"/>
      <c r="N31" s="12"/>
      <c r="O31" s="12"/>
      <c r="P31" s="12"/>
      <c r="Q31" s="12"/>
      <c r="R31" s="12"/>
      <c r="S31" s="12"/>
      <c r="T31" s="12"/>
      <c r="U31" s="12"/>
      <c r="V31" s="12"/>
      <c r="W31" s="12"/>
      <c r="X31" s="12"/>
      <c r="Y31" s="12"/>
      <c r="Z31" s="14"/>
      <c r="AA31" s="14"/>
    </row>
    <row r="32" spans="1:27" ht="18.75" customHeight="1" x14ac:dyDescent="0.4">
      <c r="A32" s="12"/>
      <c r="B32" s="316" t="s">
        <v>27</v>
      </c>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row>
    <row r="33" spans="1:27" x14ac:dyDescent="0.4">
      <c r="A33" s="23"/>
      <c r="B33" s="23"/>
      <c r="C33" s="23"/>
      <c r="D33" s="23"/>
      <c r="E33" s="23"/>
      <c r="F33" s="23"/>
      <c r="G33" s="23"/>
      <c r="H33" s="23"/>
      <c r="I33" s="23"/>
      <c r="J33" s="23"/>
      <c r="K33" s="23"/>
      <c r="L33" s="23"/>
      <c r="M33" s="23"/>
      <c r="O33" s="129" t="s">
        <v>28</v>
      </c>
      <c r="P33" s="23"/>
      <c r="Q33" s="23"/>
      <c r="R33" s="23"/>
      <c r="S33" s="23"/>
      <c r="T33" s="23"/>
      <c r="U33" s="23"/>
      <c r="V33" s="23"/>
      <c r="W33" s="23"/>
      <c r="X33" s="23"/>
      <c r="Y33" s="23"/>
      <c r="AA33" s="23"/>
    </row>
    <row r="34" spans="1:27" x14ac:dyDescent="0.4">
      <c r="A34" s="23"/>
      <c r="B34" s="23"/>
      <c r="C34" s="23"/>
      <c r="D34" s="23"/>
      <c r="E34" s="23"/>
      <c r="F34" s="23"/>
      <c r="G34" s="23"/>
      <c r="H34" s="23"/>
      <c r="I34" s="23"/>
      <c r="J34" s="23"/>
      <c r="K34" s="23"/>
      <c r="L34" s="23"/>
      <c r="M34" s="23"/>
      <c r="P34" s="23"/>
      <c r="Q34" s="23"/>
      <c r="R34" s="23"/>
      <c r="S34" s="23"/>
      <c r="T34" s="129" t="s">
        <v>133</v>
      </c>
      <c r="U34" s="23"/>
      <c r="V34" s="23"/>
      <c r="W34" s="23"/>
      <c r="Z34" s="14" t="s">
        <v>134</v>
      </c>
      <c r="AA34" s="23"/>
    </row>
    <row r="35" spans="1:27" x14ac:dyDescent="0.4">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14"/>
      <c r="AA35" s="23"/>
    </row>
    <row r="36" spans="1:27" s="30" customFormat="1" x14ac:dyDescent="0.4"/>
    <row r="37" spans="1:27" s="30" customFormat="1" x14ac:dyDescent="0.4"/>
    <row r="38" spans="1:27" s="30" customFormat="1" x14ac:dyDescent="0.4"/>
    <row r="39" spans="1:27" s="30" customFormat="1" x14ac:dyDescent="0.4"/>
    <row r="40" spans="1:27" s="30" customFormat="1" x14ac:dyDescent="0.4"/>
    <row r="41" spans="1:27" s="30" customFormat="1" x14ac:dyDescent="0.4"/>
    <row r="42" spans="1:27" s="30" customFormat="1" x14ac:dyDescent="0.4"/>
    <row r="43" spans="1:27" s="30" customFormat="1" x14ac:dyDescent="0.4"/>
    <row r="44" spans="1:27" s="30" customFormat="1" x14ac:dyDescent="0.4"/>
    <row r="45" spans="1:27" s="30" customFormat="1" x14ac:dyDescent="0.4"/>
    <row r="46" spans="1:27" s="30" customFormat="1" x14ac:dyDescent="0.4"/>
    <row r="47" spans="1:27" s="30" customFormat="1" x14ac:dyDescent="0.4"/>
    <row r="48" spans="1:27" s="30" customFormat="1" x14ac:dyDescent="0.4"/>
    <row r="49" s="30" customFormat="1" x14ac:dyDescent="0.4"/>
    <row r="50" s="30" customFormat="1" x14ac:dyDescent="0.4"/>
    <row r="51" s="30" customFormat="1" x14ac:dyDescent="0.4"/>
    <row r="52" s="30" customFormat="1" x14ac:dyDescent="0.4"/>
    <row r="53" s="30" customFormat="1" x14ac:dyDescent="0.4"/>
    <row r="54" s="30" customFormat="1" x14ac:dyDescent="0.4"/>
    <row r="55" s="30" customFormat="1" x14ac:dyDescent="0.4"/>
    <row r="56" s="30" customFormat="1" x14ac:dyDescent="0.4"/>
    <row r="57" s="30" customFormat="1" x14ac:dyDescent="0.4"/>
    <row r="58" s="30" customFormat="1" x14ac:dyDescent="0.4"/>
    <row r="59" s="30" customFormat="1" x14ac:dyDescent="0.4"/>
    <row r="60" s="30" customFormat="1" x14ac:dyDescent="0.4"/>
    <row r="61" s="30" customFormat="1" x14ac:dyDescent="0.4"/>
    <row r="62" s="30" customFormat="1" x14ac:dyDescent="0.4"/>
    <row r="63" s="30" customFormat="1" x14ac:dyDescent="0.4"/>
    <row r="64" s="30" customFormat="1" x14ac:dyDescent="0.4"/>
    <row r="65" s="30" customFormat="1" x14ac:dyDescent="0.4"/>
    <row r="66" s="30" customFormat="1" x14ac:dyDescent="0.4"/>
    <row r="67" s="30" customFormat="1" x14ac:dyDescent="0.4"/>
    <row r="68" s="30" customFormat="1" x14ac:dyDescent="0.4"/>
    <row r="69" s="30" customFormat="1" x14ac:dyDescent="0.4"/>
    <row r="70" s="30" customFormat="1" x14ac:dyDescent="0.4"/>
    <row r="71" s="30" customFormat="1" x14ac:dyDescent="0.4"/>
    <row r="72" s="30" customFormat="1" x14ac:dyDescent="0.4"/>
    <row r="73" s="30" customFormat="1" x14ac:dyDescent="0.4"/>
    <row r="74" s="30" customFormat="1" x14ac:dyDescent="0.4"/>
    <row r="75" s="30" customFormat="1" x14ac:dyDescent="0.4"/>
    <row r="76" s="30" customFormat="1" x14ac:dyDescent="0.4"/>
    <row r="77" s="30" customFormat="1" x14ac:dyDescent="0.4"/>
    <row r="78" s="30" customFormat="1" x14ac:dyDescent="0.4"/>
    <row r="79" s="30" customFormat="1" x14ac:dyDescent="0.4"/>
    <row r="80" s="30" customFormat="1" x14ac:dyDescent="0.4"/>
    <row r="81" s="30" customFormat="1" x14ac:dyDescent="0.4"/>
    <row r="82" s="30" customFormat="1" x14ac:dyDescent="0.4"/>
    <row r="83" s="30" customFormat="1" x14ac:dyDescent="0.4"/>
    <row r="84" s="30" customFormat="1" x14ac:dyDescent="0.4"/>
    <row r="85" s="30" customFormat="1" x14ac:dyDescent="0.4"/>
    <row r="86" s="30" customFormat="1" x14ac:dyDescent="0.4"/>
    <row r="87" s="30" customFormat="1" x14ac:dyDescent="0.4"/>
    <row r="88" s="30" customFormat="1" x14ac:dyDescent="0.4"/>
    <row r="89" s="30" customFormat="1" x14ac:dyDescent="0.4"/>
    <row r="90" s="30" customFormat="1" x14ac:dyDescent="0.4"/>
    <row r="91" s="30" customFormat="1" x14ac:dyDescent="0.4"/>
    <row r="92" s="30" customFormat="1" x14ac:dyDescent="0.4"/>
    <row r="93" s="30" customFormat="1" x14ac:dyDescent="0.4"/>
    <row r="94" s="30" customFormat="1" x14ac:dyDescent="0.4"/>
    <row r="95" s="30" customFormat="1" x14ac:dyDescent="0.4"/>
    <row r="96" s="30" customFormat="1" x14ac:dyDescent="0.4"/>
    <row r="97" s="30" customFormat="1" x14ac:dyDescent="0.4"/>
    <row r="98" s="30" customFormat="1" x14ac:dyDescent="0.4"/>
    <row r="99" s="30" customFormat="1" x14ac:dyDescent="0.4"/>
    <row r="100" s="30" customFormat="1" x14ac:dyDescent="0.4"/>
    <row r="101" s="30" customFormat="1" x14ac:dyDescent="0.4"/>
    <row r="102" s="30" customFormat="1" x14ac:dyDescent="0.4"/>
    <row r="103" s="30" customFormat="1" x14ac:dyDescent="0.4"/>
    <row r="104" s="30" customFormat="1" x14ac:dyDescent="0.4"/>
    <row r="105" s="30" customFormat="1" x14ac:dyDescent="0.4"/>
    <row r="106" s="30" customFormat="1" x14ac:dyDescent="0.4"/>
    <row r="107" s="30" customFormat="1" x14ac:dyDescent="0.4"/>
    <row r="108" s="30" customFormat="1" x14ac:dyDescent="0.4"/>
    <row r="109" s="30" customFormat="1" x14ac:dyDescent="0.4"/>
    <row r="110" s="30" customFormat="1" x14ac:dyDescent="0.4"/>
    <row r="111" s="30" customFormat="1" x14ac:dyDescent="0.4"/>
    <row r="112" s="30" customFormat="1" x14ac:dyDescent="0.4"/>
    <row r="113" s="30" customFormat="1" x14ac:dyDescent="0.4"/>
    <row r="114" s="30" customFormat="1" x14ac:dyDescent="0.4"/>
    <row r="115" s="30" customFormat="1" x14ac:dyDescent="0.4"/>
    <row r="116" s="30" customFormat="1" x14ac:dyDescent="0.4"/>
    <row r="117" s="30" customFormat="1" x14ac:dyDescent="0.4"/>
    <row r="118" s="30" customFormat="1" x14ac:dyDescent="0.4"/>
    <row r="119" s="30" customFormat="1" x14ac:dyDescent="0.4"/>
    <row r="120" s="30" customFormat="1" x14ac:dyDescent="0.4"/>
    <row r="121" s="30" customFormat="1" x14ac:dyDescent="0.4"/>
    <row r="122" s="30" customFormat="1" x14ac:dyDescent="0.4"/>
    <row r="123" s="30" customFormat="1" x14ac:dyDescent="0.4"/>
    <row r="124" s="30" customFormat="1" x14ac:dyDescent="0.4"/>
    <row r="125" s="30" customFormat="1" x14ac:dyDescent="0.4"/>
    <row r="126" s="30" customFormat="1" x14ac:dyDescent="0.4"/>
    <row r="127" s="30" customFormat="1" x14ac:dyDescent="0.4"/>
    <row r="128" s="30" customFormat="1" x14ac:dyDescent="0.4"/>
    <row r="129" s="30" customFormat="1" x14ac:dyDescent="0.4"/>
    <row r="130" s="30" customFormat="1" x14ac:dyDescent="0.4"/>
    <row r="131" s="30" customFormat="1" x14ac:dyDescent="0.4"/>
    <row r="132" s="30" customFormat="1" x14ac:dyDescent="0.4"/>
    <row r="133" s="30" customFormat="1" x14ac:dyDescent="0.4"/>
    <row r="134" s="30" customFormat="1" x14ac:dyDescent="0.4"/>
    <row r="135" s="30" customFormat="1" x14ac:dyDescent="0.4"/>
    <row r="136" s="30" customFormat="1" x14ac:dyDescent="0.4"/>
    <row r="137" s="30" customFormat="1" x14ac:dyDescent="0.4"/>
    <row r="138" s="30" customFormat="1" x14ac:dyDescent="0.4"/>
    <row r="139" s="30" customFormat="1" x14ac:dyDescent="0.4"/>
    <row r="140" s="30" customFormat="1" x14ac:dyDescent="0.4"/>
    <row r="141" s="30" customFormat="1" x14ac:dyDescent="0.4"/>
    <row r="142" s="30" customFormat="1" x14ac:dyDescent="0.4"/>
    <row r="143" s="30" customFormat="1" x14ac:dyDescent="0.4"/>
    <row r="144" s="30" customFormat="1" x14ac:dyDescent="0.4"/>
    <row r="145" s="30" customFormat="1" x14ac:dyDescent="0.4"/>
    <row r="146" s="30" customFormat="1" x14ac:dyDescent="0.4"/>
    <row r="147" s="30" customFormat="1" x14ac:dyDescent="0.4"/>
    <row r="148" s="30" customFormat="1" x14ac:dyDescent="0.4"/>
    <row r="149" s="30" customFormat="1" x14ac:dyDescent="0.4"/>
    <row r="150" s="30" customFormat="1" x14ac:dyDescent="0.4"/>
    <row r="151" s="30" customFormat="1" x14ac:dyDescent="0.4"/>
    <row r="152" s="30" customFormat="1" x14ac:dyDescent="0.4"/>
    <row r="153" s="30" customFormat="1" x14ac:dyDescent="0.4"/>
    <row r="154" s="30" customFormat="1" x14ac:dyDescent="0.4"/>
    <row r="155" s="30" customFormat="1" x14ac:dyDescent="0.4"/>
    <row r="156" s="30" customFormat="1" x14ac:dyDescent="0.4"/>
    <row r="157" s="30" customFormat="1" x14ac:dyDescent="0.4"/>
    <row r="158" s="30" customFormat="1" x14ac:dyDescent="0.4"/>
    <row r="159" s="30" customFormat="1" x14ac:dyDescent="0.4"/>
    <row r="160" s="30" customFormat="1" x14ac:dyDescent="0.4"/>
    <row r="161" s="30" customFormat="1" x14ac:dyDescent="0.4"/>
    <row r="162" s="30" customFormat="1" x14ac:dyDescent="0.4"/>
    <row r="163" s="30" customFormat="1" x14ac:dyDescent="0.4"/>
    <row r="164" s="30" customFormat="1" x14ac:dyDescent="0.4"/>
    <row r="165" s="30" customFormat="1" x14ac:dyDescent="0.4"/>
    <row r="166" s="30" customFormat="1" x14ac:dyDescent="0.4"/>
    <row r="167" s="30" customFormat="1" x14ac:dyDescent="0.4"/>
    <row r="168" s="30" customFormat="1" x14ac:dyDescent="0.4"/>
    <row r="169" s="30" customFormat="1" x14ac:dyDescent="0.4"/>
    <row r="170" s="30" customFormat="1" x14ac:dyDescent="0.4"/>
    <row r="171" s="30" customFormat="1" x14ac:dyDescent="0.4"/>
    <row r="172" s="30" customFormat="1" x14ac:dyDescent="0.4"/>
    <row r="173" s="30" customFormat="1" x14ac:dyDescent="0.4"/>
    <row r="174" s="30" customFormat="1" x14ac:dyDescent="0.4"/>
    <row r="175" s="30" customFormat="1" x14ac:dyDescent="0.4"/>
    <row r="176" s="30" customFormat="1" x14ac:dyDescent="0.4"/>
    <row r="177" s="30" customFormat="1" x14ac:dyDescent="0.4"/>
    <row r="178" s="30" customFormat="1" x14ac:dyDescent="0.4"/>
    <row r="179" s="30" customFormat="1" x14ac:dyDescent="0.4"/>
    <row r="180" s="30" customFormat="1" x14ac:dyDescent="0.4"/>
    <row r="181" s="30" customFormat="1" x14ac:dyDescent="0.4"/>
    <row r="182" s="30" customFormat="1" x14ac:dyDescent="0.4"/>
    <row r="183" s="30" customFormat="1" x14ac:dyDescent="0.4"/>
    <row r="184" s="30" customFormat="1" x14ac:dyDescent="0.4"/>
    <row r="185" s="30" customFormat="1" x14ac:dyDescent="0.4"/>
    <row r="186" s="30" customFormat="1" x14ac:dyDescent="0.4"/>
    <row r="187" s="30" customFormat="1" x14ac:dyDescent="0.4"/>
    <row r="188" s="30" customFormat="1" x14ac:dyDescent="0.4"/>
    <row r="189" s="30" customFormat="1" x14ac:dyDescent="0.4"/>
    <row r="190" s="30" customFormat="1" x14ac:dyDescent="0.4"/>
    <row r="191" s="30" customFormat="1" x14ac:dyDescent="0.4"/>
    <row r="192" s="30" customFormat="1" x14ac:dyDescent="0.4"/>
    <row r="193" s="30" customFormat="1" x14ac:dyDescent="0.4"/>
    <row r="194" s="30" customFormat="1" x14ac:dyDescent="0.4"/>
    <row r="195" s="30" customFormat="1" x14ac:dyDescent="0.4"/>
    <row r="196" s="30" customFormat="1" x14ac:dyDescent="0.4"/>
    <row r="197" s="30" customFormat="1" x14ac:dyDescent="0.4"/>
    <row r="198" s="30" customFormat="1" x14ac:dyDescent="0.4"/>
    <row r="199" s="30" customFormat="1" x14ac:dyDescent="0.4"/>
    <row r="200" s="30" customFormat="1" x14ac:dyDescent="0.4"/>
    <row r="201" s="30" customFormat="1" x14ac:dyDescent="0.4"/>
    <row r="202" s="30" customFormat="1" x14ac:dyDescent="0.4"/>
    <row r="203" s="30" customFormat="1" x14ac:dyDescent="0.4"/>
    <row r="204" s="30" customFormat="1" x14ac:dyDescent="0.4"/>
    <row r="205" s="30" customFormat="1" x14ac:dyDescent="0.4"/>
    <row r="206" s="30" customFormat="1" x14ac:dyDescent="0.4"/>
    <row r="207" s="30" customFormat="1" x14ac:dyDescent="0.4"/>
    <row r="208" s="30" customFormat="1" x14ac:dyDescent="0.4"/>
    <row r="209" s="30" customFormat="1" x14ac:dyDescent="0.4"/>
    <row r="210" s="30" customFormat="1" x14ac:dyDescent="0.4"/>
    <row r="211" s="30" customFormat="1" x14ac:dyDescent="0.4"/>
    <row r="212" s="30" customFormat="1" x14ac:dyDescent="0.4"/>
    <row r="213" s="30" customFormat="1" x14ac:dyDescent="0.4"/>
    <row r="214" s="30" customFormat="1" x14ac:dyDescent="0.4"/>
    <row r="215" s="30" customFormat="1" x14ac:dyDescent="0.4"/>
    <row r="216" s="30" customFormat="1" x14ac:dyDescent="0.4"/>
    <row r="217" s="30" customFormat="1" x14ac:dyDescent="0.4"/>
    <row r="218" s="30" customFormat="1" x14ac:dyDescent="0.4"/>
    <row r="219" s="30" customFormat="1" x14ac:dyDescent="0.4"/>
    <row r="220" s="30" customFormat="1" x14ac:dyDescent="0.4"/>
    <row r="221" s="30" customFormat="1" x14ac:dyDescent="0.4"/>
    <row r="222" s="30" customFormat="1" x14ac:dyDescent="0.4"/>
    <row r="223" s="30" customFormat="1" x14ac:dyDescent="0.4"/>
    <row r="224" s="30" customFormat="1" x14ac:dyDescent="0.4"/>
    <row r="225" s="30" customFormat="1" x14ac:dyDescent="0.4"/>
    <row r="226" s="30" customFormat="1" x14ac:dyDescent="0.4"/>
    <row r="227" s="30" customFormat="1" x14ac:dyDescent="0.4"/>
    <row r="228" s="30" customFormat="1" x14ac:dyDescent="0.4"/>
    <row r="229" s="30" customFormat="1" x14ac:dyDescent="0.4"/>
    <row r="230" s="30" customFormat="1" x14ac:dyDescent="0.4"/>
    <row r="231" s="30" customFormat="1" x14ac:dyDescent="0.4"/>
    <row r="232" s="30" customFormat="1" x14ac:dyDescent="0.4"/>
    <row r="233" s="30" customFormat="1" x14ac:dyDescent="0.4"/>
    <row r="234" s="30" customFormat="1" x14ac:dyDescent="0.4"/>
    <row r="235" s="30" customFormat="1" x14ac:dyDescent="0.4"/>
    <row r="236" s="30" customFormat="1" x14ac:dyDescent="0.4"/>
    <row r="237" s="30" customFormat="1" x14ac:dyDescent="0.4"/>
    <row r="238" s="30" customFormat="1" x14ac:dyDescent="0.4"/>
    <row r="239" s="30" customFormat="1" x14ac:dyDescent="0.4"/>
    <row r="240" s="30" customFormat="1" x14ac:dyDescent="0.4"/>
    <row r="241" s="30" customFormat="1" x14ac:dyDescent="0.4"/>
    <row r="242" s="30" customFormat="1" x14ac:dyDescent="0.4"/>
    <row r="243" s="30" customFormat="1" x14ac:dyDescent="0.4"/>
    <row r="244" s="30" customFormat="1" x14ac:dyDescent="0.4"/>
    <row r="245" s="30" customFormat="1" x14ac:dyDescent="0.4"/>
    <row r="246" s="30" customFormat="1" x14ac:dyDescent="0.4"/>
    <row r="247" s="30" customFormat="1" x14ac:dyDescent="0.4"/>
    <row r="248" s="30" customFormat="1" x14ac:dyDescent="0.4"/>
    <row r="249" s="30" customFormat="1" x14ac:dyDescent="0.4"/>
    <row r="250" s="30" customFormat="1" x14ac:dyDescent="0.4"/>
    <row r="251" s="30" customFormat="1" x14ac:dyDescent="0.4"/>
    <row r="252" s="30" customFormat="1" x14ac:dyDescent="0.4"/>
    <row r="253" s="30" customFormat="1" x14ac:dyDescent="0.4"/>
    <row r="254" s="30" customFormat="1" x14ac:dyDescent="0.4"/>
    <row r="255" s="30" customFormat="1" x14ac:dyDescent="0.4"/>
    <row r="256" s="30" customFormat="1" x14ac:dyDescent="0.4"/>
    <row r="257" s="30" customFormat="1" x14ac:dyDescent="0.4"/>
    <row r="258" s="30" customFormat="1" x14ac:dyDescent="0.4"/>
    <row r="259" s="30" customFormat="1" x14ac:dyDescent="0.4"/>
    <row r="260" s="30" customFormat="1" x14ac:dyDescent="0.4"/>
    <row r="261" s="30" customFormat="1" x14ac:dyDescent="0.4"/>
    <row r="262" s="30" customFormat="1" x14ac:dyDescent="0.4"/>
    <row r="263" s="30" customFormat="1" x14ac:dyDescent="0.4"/>
    <row r="264" s="30" customFormat="1" x14ac:dyDescent="0.4"/>
    <row r="265" s="30" customFormat="1" x14ac:dyDescent="0.4"/>
    <row r="266" s="30" customFormat="1" x14ac:dyDescent="0.4"/>
    <row r="267" s="30" customFormat="1" x14ac:dyDescent="0.4"/>
    <row r="268" s="30" customFormat="1" x14ac:dyDescent="0.4"/>
    <row r="269" s="30" customFormat="1" x14ac:dyDescent="0.4"/>
    <row r="270" s="30" customFormat="1" x14ac:dyDescent="0.4"/>
    <row r="271" s="30" customFormat="1" x14ac:dyDescent="0.4"/>
    <row r="272" s="30" customFormat="1" x14ac:dyDescent="0.4"/>
    <row r="273" s="30" customFormat="1" x14ac:dyDescent="0.4"/>
    <row r="274" s="30" customFormat="1" x14ac:dyDescent="0.4"/>
    <row r="275" s="30" customFormat="1" x14ac:dyDescent="0.4"/>
    <row r="276" s="30" customFormat="1" x14ac:dyDescent="0.4"/>
    <row r="277" s="30" customFormat="1" x14ac:dyDescent="0.4"/>
    <row r="278" s="30" customFormat="1" x14ac:dyDescent="0.4"/>
    <row r="279" s="30" customFormat="1" x14ac:dyDescent="0.4"/>
    <row r="280" s="30" customFormat="1" x14ac:dyDescent="0.4"/>
    <row r="281" s="30" customFormat="1" x14ac:dyDescent="0.4"/>
    <row r="282" s="30" customFormat="1" x14ac:dyDescent="0.4"/>
    <row r="283" s="30" customFormat="1" x14ac:dyDescent="0.4"/>
    <row r="284" s="30" customFormat="1" x14ac:dyDescent="0.4"/>
    <row r="285" s="30" customFormat="1" x14ac:dyDescent="0.4"/>
    <row r="286" s="30" customFormat="1" x14ac:dyDescent="0.4"/>
    <row r="287" s="30" customFormat="1" x14ac:dyDescent="0.4"/>
    <row r="288" s="30" customFormat="1" x14ac:dyDescent="0.4"/>
    <row r="289" s="30" customFormat="1" x14ac:dyDescent="0.4"/>
    <row r="290" s="30" customFormat="1" x14ac:dyDescent="0.4"/>
    <row r="291" s="30" customFormat="1" x14ac:dyDescent="0.4"/>
    <row r="292" s="30" customFormat="1" x14ac:dyDescent="0.4"/>
    <row r="293" s="30" customFormat="1" x14ac:dyDescent="0.4"/>
    <row r="294" s="30" customFormat="1" x14ac:dyDescent="0.4"/>
    <row r="295" s="30" customFormat="1" x14ac:dyDescent="0.4"/>
    <row r="296" s="30" customFormat="1" x14ac:dyDescent="0.4"/>
    <row r="297" s="30" customFormat="1" x14ac:dyDescent="0.4"/>
    <row r="298" s="30" customFormat="1" x14ac:dyDescent="0.4"/>
    <row r="299" s="30" customFormat="1" x14ac:dyDescent="0.4"/>
    <row r="300" s="30" customFormat="1" x14ac:dyDescent="0.4"/>
    <row r="301" s="30" customFormat="1" x14ac:dyDescent="0.4"/>
    <row r="302" s="30" customFormat="1" x14ac:dyDescent="0.4"/>
    <row r="303" s="30" customFormat="1" x14ac:dyDescent="0.4"/>
    <row r="304" s="30" customFormat="1" x14ac:dyDescent="0.4"/>
    <row r="305" s="30" customFormat="1" x14ac:dyDescent="0.4"/>
    <row r="306" s="30" customFormat="1" x14ac:dyDescent="0.4"/>
    <row r="307" s="30" customFormat="1" x14ac:dyDescent="0.4"/>
    <row r="308" s="30" customFormat="1" x14ac:dyDescent="0.4"/>
    <row r="309" s="30" customFormat="1" x14ac:dyDescent="0.4"/>
    <row r="310" s="30" customFormat="1" x14ac:dyDescent="0.4"/>
    <row r="311" s="30" customFormat="1" x14ac:dyDescent="0.4"/>
    <row r="312" s="30" customFormat="1" x14ac:dyDescent="0.4"/>
    <row r="313" s="30" customFormat="1" x14ac:dyDescent="0.4"/>
    <row r="314" s="30" customFormat="1" x14ac:dyDescent="0.4"/>
    <row r="315" s="30" customFormat="1" x14ac:dyDescent="0.4"/>
    <row r="316" s="30" customFormat="1" x14ac:dyDescent="0.4"/>
    <row r="317" s="30" customFormat="1" x14ac:dyDescent="0.4"/>
    <row r="318" s="30" customFormat="1" x14ac:dyDescent="0.4"/>
    <row r="319" s="30" customFormat="1" x14ac:dyDescent="0.4"/>
    <row r="320" s="30" customFormat="1" x14ac:dyDescent="0.4"/>
    <row r="321" s="30" customFormat="1" x14ac:dyDescent="0.4"/>
    <row r="322" s="30" customFormat="1" x14ac:dyDescent="0.4"/>
    <row r="323" s="30" customFormat="1" x14ac:dyDescent="0.4"/>
    <row r="324" s="30" customFormat="1" x14ac:dyDescent="0.4"/>
    <row r="325" s="30" customFormat="1" x14ac:dyDescent="0.4"/>
    <row r="326" s="30" customFormat="1" x14ac:dyDescent="0.4"/>
    <row r="327" s="30" customFormat="1" x14ac:dyDescent="0.4"/>
    <row r="328" s="30" customFormat="1" x14ac:dyDescent="0.4"/>
    <row r="329" s="30" customFormat="1" x14ac:dyDescent="0.4"/>
    <row r="330" s="30" customFormat="1" x14ac:dyDescent="0.4"/>
    <row r="331" s="30" customFormat="1" x14ac:dyDescent="0.4"/>
    <row r="332" s="30" customFormat="1" x14ac:dyDescent="0.4"/>
    <row r="333" s="30" customFormat="1" x14ac:dyDescent="0.4"/>
    <row r="334" s="30" customFormat="1" x14ac:dyDescent="0.4"/>
    <row r="335" s="30" customFormat="1" x14ac:dyDescent="0.4"/>
    <row r="336" s="30" customFormat="1" x14ac:dyDescent="0.4"/>
    <row r="337" s="30" customFormat="1" x14ac:dyDescent="0.4"/>
    <row r="338" s="30" customFormat="1" x14ac:dyDescent="0.4"/>
    <row r="339" s="30" customFormat="1" x14ac:dyDescent="0.4"/>
    <row r="340" s="30" customFormat="1" x14ac:dyDescent="0.4"/>
    <row r="341" s="30" customFormat="1" x14ac:dyDescent="0.4"/>
    <row r="342" s="30" customFormat="1" x14ac:dyDescent="0.4"/>
    <row r="343" s="30" customFormat="1" x14ac:dyDescent="0.4"/>
    <row r="344" s="30" customFormat="1" x14ac:dyDescent="0.4"/>
    <row r="345" s="30" customFormat="1" x14ac:dyDescent="0.4"/>
    <row r="346" s="30" customFormat="1" x14ac:dyDescent="0.4"/>
    <row r="347" s="30" customFormat="1" x14ac:dyDescent="0.4"/>
    <row r="348" s="30" customFormat="1" x14ac:dyDescent="0.4"/>
    <row r="349" s="30" customFormat="1" x14ac:dyDescent="0.4"/>
    <row r="350" s="30" customFormat="1" x14ac:dyDescent="0.4"/>
    <row r="351" s="30" customFormat="1" x14ac:dyDescent="0.4"/>
    <row r="352" s="30" customFormat="1" x14ac:dyDescent="0.4"/>
    <row r="353" s="30" customFormat="1" x14ac:dyDescent="0.4"/>
    <row r="354" s="30" customFormat="1" x14ac:dyDescent="0.4"/>
    <row r="355" s="30" customFormat="1" x14ac:dyDescent="0.4"/>
    <row r="356" s="30" customFormat="1" x14ac:dyDescent="0.4"/>
    <row r="357" s="30" customFormat="1" x14ac:dyDescent="0.4"/>
    <row r="358" s="30" customFormat="1" x14ac:dyDescent="0.4"/>
    <row r="359" s="30" customFormat="1" x14ac:dyDescent="0.4"/>
    <row r="360" s="30" customFormat="1" x14ac:dyDescent="0.4"/>
    <row r="361" s="30" customFormat="1" x14ac:dyDescent="0.4"/>
    <row r="362" s="30" customFormat="1" x14ac:dyDescent="0.4"/>
    <row r="363" s="30" customFormat="1" x14ac:dyDescent="0.4"/>
    <row r="364" s="30" customFormat="1" x14ac:dyDescent="0.4"/>
    <row r="365" s="30" customFormat="1" x14ac:dyDescent="0.4"/>
    <row r="366" s="30" customFormat="1" x14ac:dyDescent="0.4"/>
    <row r="367" s="30" customFormat="1" x14ac:dyDescent="0.4"/>
    <row r="368" s="30" customFormat="1" x14ac:dyDescent="0.4"/>
    <row r="369" s="30" customFormat="1" x14ac:dyDescent="0.4"/>
    <row r="370" s="30" customFormat="1" x14ac:dyDescent="0.4"/>
    <row r="371" s="30" customFormat="1" x14ac:dyDescent="0.4"/>
    <row r="372" s="30" customFormat="1" x14ac:dyDescent="0.4"/>
    <row r="373" s="30" customFormat="1" x14ac:dyDescent="0.4"/>
    <row r="374" s="30" customFormat="1" x14ac:dyDescent="0.4"/>
    <row r="375" s="30" customFormat="1" x14ac:dyDescent="0.4"/>
    <row r="376" s="30" customFormat="1" x14ac:dyDescent="0.4"/>
    <row r="377" s="30" customFormat="1" x14ac:dyDescent="0.4"/>
    <row r="378" s="30" customFormat="1" x14ac:dyDescent="0.4"/>
    <row r="379" s="30" customFormat="1" x14ac:dyDescent="0.4"/>
    <row r="380" s="30" customFormat="1" x14ac:dyDescent="0.4"/>
    <row r="381" s="30" customFormat="1" x14ac:dyDescent="0.4"/>
    <row r="382" s="30" customFormat="1" x14ac:dyDescent="0.4"/>
    <row r="383" s="30" customFormat="1" x14ac:dyDescent="0.4"/>
    <row r="384" s="30" customFormat="1" x14ac:dyDescent="0.4"/>
    <row r="385" s="30" customFormat="1" x14ac:dyDescent="0.4"/>
    <row r="386" s="30" customFormat="1" x14ac:dyDescent="0.4"/>
    <row r="387" s="30" customFormat="1" x14ac:dyDescent="0.4"/>
    <row r="388" s="30" customFormat="1" x14ac:dyDescent="0.4"/>
    <row r="389" s="30" customFormat="1" x14ac:dyDescent="0.4"/>
    <row r="390" s="30" customFormat="1" x14ac:dyDescent="0.4"/>
    <row r="391" s="30" customFormat="1" x14ac:dyDescent="0.4"/>
    <row r="392" s="30" customFormat="1" x14ac:dyDescent="0.4"/>
    <row r="393" s="30" customFormat="1" x14ac:dyDescent="0.4"/>
    <row r="394" s="30" customFormat="1" x14ac:dyDescent="0.4"/>
    <row r="395" s="30" customFormat="1" x14ac:dyDescent="0.4"/>
    <row r="396" s="30" customFormat="1" x14ac:dyDescent="0.4"/>
    <row r="397" s="30" customFormat="1" x14ac:dyDescent="0.4"/>
    <row r="398" s="30" customFormat="1" x14ac:dyDescent="0.4"/>
    <row r="399" s="30" customFormat="1" x14ac:dyDescent="0.4"/>
    <row r="400" s="30" customFormat="1" x14ac:dyDescent="0.4"/>
    <row r="401" s="30" customFormat="1" x14ac:dyDescent="0.4"/>
    <row r="402" s="30" customFormat="1" x14ac:dyDescent="0.4"/>
    <row r="403" s="30" customFormat="1" x14ac:dyDescent="0.4"/>
    <row r="404" s="30" customFormat="1" x14ac:dyDescent="0.4"/>
    <row r="405" s="30" customFormat="1" x14ac:dyDescent="0.4"/>
    <row r="406" s="30" customFormat="1" x14ac:dyDescent="0.4"/>
    <row r="407" s="30" customFormat="1" x14ac:dyDescent="0.4"/>
    <row r="408" s="30" customFormat="1" x14ac:dyDescent="0.4"/>
    <row r="409" s="30" customFormat="1" x14ac:dyDescent="0.4"/>
    <row r="410" s="30" customFormat="1" x14ac:dyDescent="0.4"/>
    <row r="411" s="30" customFormat="1" x14ac:dyDescent="0.4"/>
    <row r="412" s="30" customFormat="1" x14ac:dyDescent="0.4"/>
    <row r="413" s="30" customFormat="1" x14ac:dyDescent="0.4"/>
    <row r="414" s="30" customFormat="1" x14ac:dyDescent="0.4"/>
    <row r="415" s="30" customFormat="1" x14ac:dyDescent="0.4"/>
    <row r="416" s="30" customFormat="1" x14ac:dyDescent="0.4"/>
    <row r="417" s="30" customFormat="1" x14ac:dyDescent="0.4"/>
    <row r="418" s="30" customFormat="1" x14ac:dyDescent="0.4"/>
    <row r="419" s="30" customFormat="1" x14ac:dyDescent="0.4"/>
    <row r="420" s="30" customFormat="1" x14ac:dyDescent="0.4"/>
    <row r="421" s="30" customFormat="1" x14ac:dyDescent="0.4"/>
    <row r="422" s="30" customFormat="1" x14ac:dyDescent="0.4"/>
    <row r="423" s="30" customFormat="1" x14ac:dyDescent="0.4"/>
    <row r="424" s="30" customFormat="1" x14ac:dyDescent="0.4"/>
    <row r="425" s="30" customFormat="1" x14ac:dyDescent="0.4"/>
    <row r="426" s="30" customFormat="1" x14ac:dyDescent="0.4"/>
    <row r="427" s="30" customFormat="1" x14ac:dyDescent="0.4"/>
    <row r="428" s="30" customFormat="1" x14ac:dyDescent="0.4"/>
    <row r="429" s="30" customFormat="1" x14ac:dyDescent="0.4"/>
    <row r="430" s="30" customFormat="1" x14ac:dyDescent="0.4"/>
    <row r="431" s="30" customFormat="1" x14ac:dyDescent="0.4"/>
    <row r="432" s="30" customFormat="1" x14ac:dyDescent="0.4"/>
    <row r="433" s="30" customFormat="1" x14ac:dyDescent="0.4"/>
    <row r="434" s="30" customFormat="1" x14ac:dyDescent="0.4"/>
    <row r="435" s="30" customFormat="1" x14ac:dyDescent="0.4"/>
    <row r="436" s="30" customFormat="1" x14ac:dyDescent="0.4"/>
    <row r="437" s="30" customFormat="1" x14ac:dyDescent="0.4"/>
    <row r="438" s="30" customFormat="1" x14ac:dyDescent="0.4"/>
    <row r="439" s="30" customFormat="1" x14ac:dyDescent="0.4"/>
    <row r="440" s="30" customFormat="1" x14ac:dyDescent="0.4"/>
    <row r="441" s="30" customFormat="1" x14ac:dyDescent="0.4"/>
    <row r="442" s="30" customFormat="1" x14ac:dyDescent="0.4"/>
    <row r="443" s="30" customFormat="1" x14ac:dyDescent="0.4"/>
    <row r="444" s="30" customFormat="1" x14ac:dyDescent="0.4"/>
    <row r="445" s="30" customFormat="1" x14ac:dyDescent="0.4"/>
    <row r="446" s="30" customFormat="1" x14ac:dyDescent="0.4"/>
    <row r="447" s="30" customFormat="1" x14ac:dyDescent="0.4"/>
    <row r="448" s="30" customFormat="1" x14ac:dyDescent="0.4"/>
    <row r="449" s="30" customFormat="1" x14ac:dyDescent="0.4"/>
    <row r="450" s="30" customFormat="1" x14ac:dyDescent="0.4"/>
    <row r="451" s="30" customFormat="1" x14ac:dyDescent="0.4"/>
    <row r="452" s="30" customFormat="1" x14ac:dyDescent="0.4"/>
    <row r="453" s="30" customFormat="1" x14ac:dyDescent="0.4"/>
    <row r="454" s="30" customFormat="1" x14ac:dyDescent="0.4"/>
    <row r="455" s="30" customFormat="1" x14ac:dyDescent="0.4"/>
    <row r="456" s="30" customFormat="1" x14ac:dyDescent="0.4"/>
    <row r="457" s="30" customFormat="1" x14ac:dyDescent="0.4"/>
    <row r="458" s="30" customFormat="1" x14ac:dyDescent="0.4"/>
    <row r="459" s="30" customFormat="1" x14ac:dyDescent="0.4"/>
    <row r="460" s="30" customFormat="1" x14ac:dyDescent="0.4"/>
    <row r="461" s="30" customFormat="1" x14ac:dyDescent="0.4"/>
    <row r="462" s="30" customFormat="1" x14ac:dyDescent="0.4"/>
    <row r="463" s="30" customFormat="1" x14ac:dyDescent="0.4"/>
    <row r="464" s="30" customFormat="1" x14ac:dyDescent="0.4"/>
    <row r="465" s="30" customFormat="1" x14ac:dyDescent="0.4"/>
    <row r="466" s="30" customFormat="1" x14ac:dyDescent="0.4"/>
    <row r="467" s="30" customFormat="1" x14ac:dyDescent="0.4"/>
    <row r="468" s="30" customFormat="1" x14ac:dyDescent="0.4"/>
    <row r="469" s="30" customFormat="1" x14ac:dyDescent="0.4"/>
    <row r="470" s="30" customFormat="1" x14ac:dyDescent="0.4"/>
    <row r="471" s="30" customFormat="1" x14ac:dyDescent="0.4"/>
    <row r="472" s="30" customFormat="1" x14ac:dyDescent="0.4"/>
    <row r="473" s="30" customFormat="1" x14ac:dyDescent="0.4"/>
    <row r="474" s="30" customFormat="1" x14ac:dyDescent="0.4"/>
    <row r="475" s="30" customFormat="1" x14ac:dyDescent="0.4"/>
    <row r="476" s="30" customFormat="1" x14ac:dyDescent="0.4"/>
    <row r="477" s="30" customFormat="1" x14ac:dyDescent="0.4"/>
    <row r="478" s="30" customFormat="1" x14ac:dyDescent="0.4"/>
    <row r="479" s="30" customFormat="1" x14ac:dyDescent="0.4"/>
    <row r="480" s="30" customFormat="1" x14ac:dyDescent="0.4"/>
    <row r="481" s="30" customFormat="1" x14ac:dyDescent="0.4"/>
    <row r="482" s="30" customFormat="1" x14ac:dyDescent="0.4"/>
    <row r="483" s="30" customFormat="1" x14ac:dyDescent="0.4"/>
    <row r="484" s="30" customFormat="1" x14ac:dyDescent="0.4"/>
    <row r="485" s="30" customFormat="1" x14ac:dyDescent="0.4"/>
    <row r="486" s="30" customFormat="1" x14ac:dyDescent="0.4"/>
    <row r="487" s="30" customFormat="1" x14ac:dyDescent="0.4"/>
    <row r="488" s="30" customFormat="1" x14ac:dyDescent="0.4"/>
    <row r="489" s="30" customFormat="1" x14ac:dyDescent="0.4"/>
    <row r="490" s="30" customFormat="1" x14ac:dyDescent="0.4"/>
    <row r="491" s="30" customFormat="1" x14ac:dyDescent="0.4"/>
    <row r="492" s="30" customFormat="1" x14ac:dyDescent="0.4"/>
    <row r="493" s="30" customFormat="1" x14ac:dyDescent="0.4"/>
    <row r="494" s="30" customFormat="1" x14ac:dyDescent="0.4"/>
    <row r="495" s="30" customFormat="1" x14ac:dyDescent="0.4"/>
    <row r="496" s="30" customFormat="1" x14ac:dyDescent="0.4"/>
    <row r="497" s="30" customFormat="1" x14ac:dyDescent="0.4"/>
    <row r="498" s="30" customFormat="1" x14ac:dyDescent="0.4"/>
    <row r="499" s="30" customFormat="1" x14ac:dyDescent="0.4"/>
    <row r="500" s="30" customFormat="1" x14ac:dyDescent="0.4"/>
    <row r="501" s="30" customFormat="1" x14ac:dyDescent="0.4"/>
    <row r="502" s="30" customFormat="1" x14ac:dyDescent="0.4"/>
    <row r="503" s="30" customFormat="1" x14ac:dyDescent="0.4"/>
    <row r="504" s="30" customFormat="1" x14ac:dyDescent="0.4"/>
    <row r="505" s="30" customFormat="1" x14ac:dyDescent="0.4"/>
    <row r="506" s="30" customFormat="1" x14ac:dyDescent="0.4"/>
    <row r="507" s="30" customFormat="1" x14ac:dyDescent="0.4"/>
    <row r="508" s="30" customFormat="1" x14ac:dyDescent="0.4"/>
    <row r="509" s="30" customFormat="1" x14ac:dyDescent="0.4"/>
    <row r="510" s="30" customFormat="1" x14ac:dyDescent="0.4"/>
    <row r="511" s="30" customFormat="1" x14ac:dyDescent="0.4"/>
    <row r="512" s="30" customFormat="1" x14ac:dyDescent="0.4"/>
    <row r="513" s="30" customFormat="1" x14ac:dyDescent="0.4"/>
    <row r="514" s="30" customFormat="1" x14ac:dyDescent="0.4"/>
    <row r="515" s="30" customFormat="1" x14ac:dyDescent="0.4"/>
    <row r="516" s="30" customFormat="1" x14ac:dyDescent="0.4"/>
    <row r="517" s="30" customFormat="1" x14ac:dyDescent="0.4"/>
    <row r="518" s="30" customFormat="1" x14ac:dyDescent="0.4"/>
    <row r="519" s="30" customFormat="1" x14ac:dyDescent="0.4"/>
    <row r="520" s="30" customFormat="1" x14ac:dyDescent="0.4"/>
    <row r="521" s="30" customFormat="1" x14ac:dyDescent="0.4"/>
    <row r="522" s="30" customFormat="1" x14ac:dyDescent="0.4"/>
    <row r="523" s="30" customFormat="1" x14ac:dyDescent="0.4"/>
    <row r="524" s="30" customFormat="1" x14ac:dyDescent="0.4"/>
    <row r="525" s="30" customFormat="1" x14ac:dyDescent="0.4"/>
    <row r="526" s="30" customFormat="1" x14ac:dyDescent="0.4"/>
    <row r="527" s="30" customFormat="1" x14ac:dyDescent="0.4"/>
    <row r="528" s="30" customFormat="1" x14ac:dyDescent="0.4"/>
    <row r="529" s="30" customFormat="1" x14ac:dyDescent="0.4"/>
    <row r="530" s="30" customFormat="1" x14ac:dyDescent="0.4"/>
    <row r="531" s="30" customFormat="1" x14ac:dyDescent="0.4"/>
    <row r="532" s="30" customFormat="1" x14ac:dyDescent="0.4"/>
    <row r="533" s="30" customFormat="1" x14ac:dyDescent="0.4"/>
    <row r="534" s="30" customFormat="1" x14ac:dyDescent="0.4"/>
    <row r="535" s="30" customFormat="1" x14ac:dyDescent="0.4"/>
    <row r="536" s="30" customFormat="1" x14ac:dyDescent="0.4"/>
    <row r="537" s="30" customFormat="1" x14ac:dyDescent="0.4"/>
    <row r="538" s="30" customFormat="1" x14ac:dyDescent="0.4"/>
    <row r="539" s="30" customFormat="1" x14ac:dyDescent="0.4"/>
    <row r="540" s="30" customFormat="1" x14ac:dyDescent="0.4"/>
  </sheetData>
  <sheetProtection algorithmName="SHA-512" hashValue="tLzcY58p5MPoHwAj0E4T5CmjnKjwTodgW9A7RYwFMB2fGT/Ni8/5ocJIy98LwJoy/I3Pipby3IUPjsp7JMhP2g==" saltValue="FwHO6ZN0Vl6Q+3sXgX5d6g==" spinCount="100000" sheet="1" objects="1" scenarios="1"/>
  <mergeCells count="34">
    <mergeCell ref="O1:V1"/>
    <mergeCell ref="N19:T19"/>
    <mergeCell ref="N20:T20"/>
    <mergeCell ref="B32:AA32"/>
    <mergeCell ref="W1:Y1"/>
    <mergeCell ref="W21:X21"/>
    <mergeCell ref="F19:I19"/>
    <mergeCell ref="F20:I20"/>
    <mergeCell ref="P2:Z2"/>
    <mergeCell ref="A4:AA4"/>
    <mergeCell ref="B13:D14"/>
    <mergeCell ref="B21:D21"/>
    <mergeCell ref="B22:D22"/>
    <mergeCell ref="B23:D23"/>
    <mergeCell ref="B12:D12"/>
    <mergeCell ref="E12:Z12"/>
    <mergeCell ref="B15:D18"/>
    <mergeCell ref="B19:D20"/>
    <mergeCell ref="F13:H13"/>
    <mergeCell ref="I13:Z13"/>
    <mergeCell ref="F14:H14"/>
    <mergeCell ref="I14:Z14"/>
    <mergeCell ref="G18:Z18"/>
    <mergeCell ref="J19:M19"/>
    <mergeCell ref="J20:M20"/>
    <mergeCell ref="E28:R28"/>
    <mergeCell ref="B28:D28"/>
    <mergeCell ref="F26:X26"/>
    <mergeCell ref="P25:Z25"/>
    <mergeCell ref="I21:K21"/>
    <mergeCell ref="N21:P21"/>
    <mergeCell ref="S21:T21"/>
    <mergeCell ref="E23:Z23"/>
    <mergeCell ref="E22:Z22"/>
  </mergeCells>
  <phoneticPr fontId="3"/>
  <conditionalFormatting sqref="W1">
    <cfRule type="cellIs" dxfId="3" priority="1" operator="equal">
      <formula>0</formula>
    </cfRule>
  </conditionalFormatting>
  <conditionalFormatting sqref="E23:Z23">
    <cfRule type="cellIs" dxfId="2" priority="3" operator="equal">
      <formula>0</formula>
    </cfRule>
    <cfRule type="cellIs" dxfId="1" priority="4" operator="equal">
      <formula>0</formula>
    </cfRule>
  </conditionalFormatting>
  <conditionalFormatting sqref="E22:Z22">
    <cfRule type="cellIs" dxfId="0" priority="2" operator="equal">
      <formula>0</formula>
    </cfRule>
  </conditionalFormatting>
  <pageMargins left="0.25" right="0.25" top="0.75" bottom="0.75" header="0.3" footer="0.3"/>
  <pageSetup paperSize="9" orientation="portrait" r:id="rId1"/>
  <headerFooter>
    <oddHeader>&amp;L&amp;K01+047様式ーP2</oddHeader>
    <oddFooter>&amp;R&amp;K01+043KCH2024.11.1版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作成用（様式-P3）</vt:lpstr>
      <vt:lpstr>出力用（様式-P3）</vt:lpstr>
      <vt:lpstr>事務局入力欄</vt:lpstr>
      <vt:lpstr>様式-P2「結果通知書」</vt:lpstr>
      <vt:lpstr>'出力用（様式-P3）'!Print_Area</vt:lpstr>
      <vt:lpstr>'様式-P2「結果通知書」'!Print_Area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2024-11-01T09:06:25Z</dcterms:modified>
</cp:coreProperties>
</file>